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6631ffc5b19886/Desktop/BUILDING/"/>
    </mc:Choice>
  </mc:AlternateContent>
  <xr:revisionPtr revIDLastSave="97" documentId="13_ncr:1_{923937AD-603A-48DC-9F5E-FD84C80A1592}" xr6:coauthVersionLast="47" xr6:coauthVersionMax="47" xr10:uidLastSave="{9D63C955-9529-4841-A1D9-2D8A3460437E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E9" i="1"/>
  <c r="E10" i="1"/>
  <c r="E11" i="1"/>
  <c r="E12" i="1"/>
  <c r="E13" i="1"/>
  <c r="E14" i="1"/>
  <c r="E15" i="1"/>
  <c r="E16" i="1"/>
  <c r="E17" i="1"/>
  <c r="E18" i="1"/>
  <c r="E19" i="1"/>
  <c r="E20" i="1"/>
  <c r="I12" i="1"/>
  <c r="I13" i="1"/>
  <c r="I14" i="1"/>
  <c r="I16" i="1"/>
  <c r="I17" i="1"/>
  <c r="I18" i="1"/>
  <c r="I19" i="1"/>
  <c r="I20" i="1"/>
  <c r="I21" i="1"/>
  <c r="M9" i="1"/>
  <c r="M10" i="1"/>
  <c r="M11" i="1"/>
  <c r="M12" i="1"/>
  <c r="M13" i="1"/>
  <c r="M14" i="1"/>
  <c r="M15" i="1"/>
  <c r="M16" i="1"/>
  <c r="M18" i="1"/>
  <c r="M19" i="1"/>
  <c r="M20" i="1"/>
  <c r="M21" i="1"/>
  <c r="E21" i="1" l="1"/>
  <c r="L26" i="1" s="1"/>
</calcChain>
</file>

<file path=xl/sharedStrings.xml><?xml version="1.0" encoding="utf-8"?>
<sst xmlns="http://schemas.openxmlformats.org/spreadsheetml/2006/main" count="69" uniqueCount="65">
  <si>
    <t>City of Dadeville, AL Building Department</t>
    <phoneticPr fontId="2" type="noConversion"/>
  </si>
  <si>
    <t>265 NORTH BROADNAX STREET, DADEVILLE, ALABAMA  36853</t>
  </si>
  <si>
    <t>256-825-9243 TELEPHONE</t>
    <phoneticPr fontId="2" type="noConversion"/>
  </si>
  <si>
    <t>Fax to 256-825-9291 or eMail to golden3071@gmail.com</t>
  </si>
  <si>
    <t xml:space="preserve">     ELECTRICAL SERVICE ONLY  PERMIT</t>
  </si>
  <si>
    <t>OUTLETS</t>
  </si>
  <si>
    <t>PRICE</t>
  </si>
  <si>
    <t>SERVICE ENTRANCE</t>
  </si>
  <si>
    <t>APPLIANCES</t>
  </si>
  <si>
    <t xml:space="preserve"> 1 TO 5</t>
  </si>
  <si>
    <t>100 AMP</t>
  </si>
  <si>
    <t>RANGE</t>
  </si>
  <si>
    <t>6 TO 15</t>
  </si>
  <si>
    <t>200 AMP</t>
  </si>
  <si>
    <t>DRYER</t>
  </si>
  <si>
    <t>16 TO 25</t>
  </si>
  <si>
    <t>400 AMP</t>
  </si>
  <si>
    <t>DISH WASH</t>
  </si>
  <si>
    <t>26 TO 40</t>
  </si>
  <si>
    <t>600 AMP</t>
  </si>
  <si>
    <t>W.HEATER</t>
  </si>
  <si>
    <t>41 TO 60</t>
  </si>
  <si>
    <t>800 AMP</t>
  </si>
  <si>
    <t>C. WASHER</t>
  </si>
  <si>
    <t>61 TO 80</t>
  </si>
  <si>
    <t>1000 +/EA</t>
  </si>
  <si>
    <t>DISPOSAL</t>
  </si>
  <si>
    <t>81 TO 100</t>
  </si>
  <si>
    <t>MOTORS , TRANS.</t>
  </si>
  <si>
    <t>220-230V</t>
  </si>
  <si>
    <t>101 TO 200</t>
  </si>
  <si>
    <t>1 HP</t>
  </si>
  <si>
    <t>ADDITIONAL</t>
  </si>
  <si>
    <t>201 TO 500</t>
  </si>
  <si>
    <t>1 TO 5 HP</t>
  </si>
  <si>
    <t>REINSPECTION FEES</t>
  </si>
  <si>
    <t>501 TO 1000</t>
  </si>
  <si>
    <t>5 TO 10 HP</t>
  </si>
  <si>
    <t>1 ST</t>
  </si>
  <si>
    <t>1001 TO 2000</t>
  </si>
  <si>
    <t>10 TO 20 HP</t>
  </si>
  <si>
    <t>2 ND</t>
  </si>
  <si>
    <t>OVER 2000/EA.</t>
  </si>
  <si>
    <t>OVER 20</t>
  </si>
  <si>
    <t>SUB</t>
  </si>
  <si>
    <t xml:space="preserve">TOTAL </t>
  </si>
  <si>
    <t>TOTAL</t>
  </si>
  <si>
    <t>ISSUANCE  FEE</t>
  </si>
  <si>
    <t xml:space="preserve">TOTAL PERMIT  </t>
  </si>
  <si>
    <t xml:space="preserve">CHECK NO. </t>
  </si>
  <si>
    <t>LICENSE NO.</t>
  </si>
  <si>
    <t xml:space="preserve">PROPERTY OWNER                           </t>
  </si>
  <si>
    <t>PERMIT ISSUED BY:</t>
  </si>
  <si>
    <t xml:space="preserve">JOB ADDRESS                                   </t>
  </si>
  <si>
    <t xml:space="preserve">" I ATTEST THE ABOVE INFORMATION </t>
  </si>
  <si>
    <t xml:space="preserve">         TO</t>
  </si>
  <si>
    <t>BE ACCURATE</t>
  </si>
  <si>
    <t>AND TRUE "</t>
  </si>
  <si>
    <t>Peter Golden</t>
  </si>
  <si>
    <t>SIGNATURE OF CONTRACTOR / TRADESMAN / PROPERTY OWNER</t>
  </si>
  <si>
    <t xml:space="preserve">CONTRACTOR / TRADESMAN / PROPERTY OWNER NAME                                  </t>
  </si>
  <si>
    <t xml:space="preserve"> PHONE / FAX NO.      </t>
  </si>
  <si>
    <t>JOB DESCRIPTION:</t>
  </si>
  <si>
    <t>N/A</t>
  </si>
  <si>
    <r>
      <t>GENERAL CONTRACTOR</t>
    </r>
    <r>
      <rPr>
        <sz val="11"/>
        <rFont val="Arial"/>
        <family val="2"/>
      </rPr>
      <t>(IF ANY)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</si>
</sst>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</numFmts>
  <fonts count="6" x14ac:knownFonts="1">
    <font>
      <sz val="10"/>
      <name val="Verdana"/>
    </font>
    <font>
      <sz val="10"/>
      <name val="Verdana"/>
    </font>
    <font>
      <sz val="8"/>
      <name val="Verdana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/>
    <xf numFmtId="0" fontId="3" fillId="0" borderId="12" xfId="0" applyFont="1" applyBorder="1"/>
    <xf numFmtId="44" fontId="3" fillId="0" borderId="6" xfId="1" applyFont="1" applyFill="1" applyBorder="1"/>
    <xf numFmtId="0" fontId="3" fillId="0" borderId="0" xfId="0" applyFont="1"/>
    <xf numFmtId="2" fontId="4" fillId="0" borderId="0" xfId="0" applyNumberFormat="1" applyFont="1"/>
    <xf numFmtId="44" fontId="4" fillId="0" borderId="6" xfId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44" fontId="3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5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right"/>
    </xf>
    <xf numFmtId="0" fontId="3" fillId="0" borderId="5" xfId="0" applyFont="1" applyBorder="1"/>
    <xf numFmtId="0" fontId="4" fillId="0" borderId="4" xfId="0" applyFont="1" applyBorder="1"/>
    <xf numFmtId="0" fontId="3" fillId="0" borderId="4" xfId="0" applyFont="1" applyBorder="1"/>
    <xf numFmtId="0" fontId="3" fillId="0" borderId="0" xfId="0" applyFont="1" applyAlignment="1" applyProtection="1">
      <alignment horizontal="center"/>
      <protection locked="0"/>
    </xf>
    <xf numFmtId="8" fontId="3" fillId="0" borderId="1" xfId="0" applyNumberFormat="1" applyFont="1" applyBorder="1"/>
    <xf numFmtId="2" fontId="5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 applyAlignment="1" applyProtection="1">
      <alignment horizontal="center"/>
      <protection locked="0"/>
    </xf>
    <xf numFmtId="39" fontId="5" fillId="0" borderId="6" xfId="1" applyNumberFormat="1" applyFont="1" applyBorder="1"/>
    <xf numFmtId="0" fontId="4" fillId="0" borderId="9" xfId="0" applyFont="1" applyBorder="1"/>
    <xf numFmtId="2" fontId="3" fillId="0" borderId="5" xfId="0" applyNumberFormat="1" applyFont="1" applyBorder="1"/>
    <xf numFmtId="0" fontId="3" fillId="0" borderId="8" xfId="0" applyFont="1" applyBorder="1"/>
    <xf numFmtId="44" fontId="3" fillId="0" borderId="10" xfId="1" applyFont="1" applyBorder="1"/>
    <xf numFmtId="0" fontId="3" fillId="0" borderId="11" xfId="0" applyFont="1" applyBorder="1"/>
    <xf numFmtId="8" fontId="3" fillId="0" borderId="10" xfId="0" applyNumberFormat="1" applyFont="1" applyBorder="1"/>
    <xf numFmtId="0" fontId="4" fillId="0" borderId="8" xfId="0" applyFont="1" applyBorder="1" applyAlignment="1">
      <alignment horizontal="right"/>
    </xf>
    <xf numFmtId="0" fontId="4" fillId="0" borderId="13" xfId="0" applyFont="1" applyBorder="1"/>
    <xf numFmtId="2" fontId="4" fillId="0" borderId="13" xfId="0" applyNumberFormat="1" applyFont="1" applyBorder="1" applyAlignment="1">
      <alignment horizontal="right"/>
    </xf>
    <xf numFmtId="2" fontId="4" fillId="0" borderId="13" xfId="0" applyNumberFormat="1" applyFont="1" applyBorder="1"/>
    <xf numFmtId="2" fontId="4" fillId="0" borderId="14" xfId="0" applyNumberFormat="1" applyFont="1" applyBorder="1"/>
    <xf numFmtId="2" fontId="3" fillId="0" borderId="0" xfId="0" applyNumberFormat="1" applyFont="1"/>
    <xf numFmtId="8" fontId="3" fillId="0" borderId="0" xfId="0" applyNumberFormat="1" applyFont="1"/>
    <xf numFmtId="8" fontId="4" fillId="0" borderId="0" xfId="0" applyNumberFormat="1" applyFont="1"/>
    <xf numFmtId="164" fontId="3" fillId="0" borderId="8" xfId="0" applyNumberFormat="1" applyFont="1" applyBorder="1" applyAlignment="1" applyProtection="1">
      <alignment horizontal="left"/>
      <protection locked="0"/>
    </xf>
    <xf numFmtId="164" fontId="3" fillId="0" borderId="8" xfId="0" applyNumberFormat="1" applyFont="1" applyBorder="1" applyProtection="1">
      <protection locked="0"/>
    </xf>
    <xf numFmtId="0" fontId="3" fillId="0" borderId="0" xfId="0" applyFont="1" applyAlignment="1">
      <alignment horizontal="right"/>
    </xf>
    <xf numFmtId="44" fontId="4" fillId="0" borderId="2" xfId="1" applyFont="1" applyFill="1" applyBorder="1" applyAlignment="1" applyProtection="1">
      <protection locked="0"/>
    </xf>
    <xf numFmtId="44" fontId="5" fillId="0" borderId="4" xfId="0" applyNumberFormat="1" applyFont="1" applyBorder="1" applyProtection="1">
      <protection locked="0"/>
    </xf>
    <xf numFmtId="15" fontId="4" fillId="0" borderId="0" xfId="0" applyNumberFormat="1" applyFont="1"/>
    <xf numFmtId="0" fontId="5" fillId="0" borderId="0" xfId="0" applyFont="1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49" fontId="3" fillId="0" borderId="8" xfId="0" applyNumberFormat="1" applyFont="1" applyBorder="1" applyProtection="1">
      <protection locked="0"/>
    </xf>
    <xf numFmtId="0" fontId="3" fillId="0" borderId="8" xfId="0" applyFont="1" applyBorder="1"/>
    <xf numFmtId="0" fontId="3" fillId="0" borderId="8" xfId="0" applyFont="1" applyBorder="1" applyAlignment="1" applyProtection="1">
      <alignment horizontal="left"/>
      <protection locked="0"/>
    </xf>
    <xf numFmtId="49" fontId="3" fillId="0" borderId="0" xfId="0" applyNumberFormat="1" applyFont="1"/>
    <xf numFmtId="0" fontId="3" fillId="0" borderId="8" xfId="0" applyFont="1" applyBorder="1" applyProtection="1">
      <protection locked="0"/>
    </xf>
    <xf numFmtId="49" fontId="4" fillId="0" borderId="0" xfId="0" applyNumberFormat="1" applyFont="1"/>
    <xf numFmtId="49" fontId="4" fillId="0" borderId="0" xfId="0" applyNumberFormat="1" applyFont="1"/>
    <xf numFmtId="49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1</xdr:row>
      <xdr:rowOff>9525</xdr:rowOff>
    </xdr:from>
    <xdr:to>
      <xdr:col>12</xdr:col>
      <xdr:colOff>152400</xdr:colOff>
      <xdr:row>5</xdr:row>
      <xdr:rowOff>285750</xdr:rowOff>
    </xdr:to>
    <xdr:pic>
      <xdr:nvPicPr>
        <xdr:cNvPr id="1505" name="Picture 1" descr="Tallapoosa2">
          <a:extLst>
            <a:ext uri="{FF2B5EF4-FFF2-40B4-BE49-F238E27FC236}">
              <a16:creationId xmlns:a16="http://schemas.microsoft.com/office/drawing/2014/main" id="{09E95D04-7BF0-DD80-B8C7-15EC55BA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171450"/>
          <a:ext cx="11144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19</xdr:row>
      <xdr:rowOff>133350</xdr:rowOff>
    </xdr:to>
    <xdr:sp macro="" textlink="">
      <xdr:nvSpPr>
        <xdr:cNvPr id="1506" name="Line 2">
          <a:extLst>
            <a:ext uri="{FF2B5EF4-FFF2-40B4-BE49-F238E27FC236}">
              <a16:creationId xmlns:a16="http://schemas.microsoft.com/office/drawing/2014/main" id="{82ECC619-FC4A-65BF-9EEC-4248ACDDA2A7}"/>
            </a:ext>
          </a:extLst>
        </xdr:cNvPr>
        <xdr:cNvSpPr>
          <a:spLocks noChangeShapeType="1"/>
        </xdr:cNvSpPr>
      </xdr:nvSpPr>
      <xdr:spPr bwMode="auto">
        <a:xfrm>
          <a:off x="1676400" y="1895475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0</xdr:colOff>
      <xdr:row>19</xdr:row>
      <xdr:rowOff>133350</xdr:rowOff>
    </xdr:to>
    <xdr:sp macro="" textlink="">
      <xdr:nvSpPr>
        <xdr:cNvPr id="1507" name="Line 3">
          <a:extLst>
            <a:ext uri="{FF2B5EF4-FFF2-40B4-BE49-F238E27FC236}">
              <a16:creationId xmlns:a16="http://schemas.microsoft.com/office/drawing/2014/main" id="{85F2CA3E-57A9-C14B-D700-B27BCF910996}"/>
            </a:ext>
          </a:extLst>
        </xdr:cNvPr>
        <xdr:cNvSpPr>
          <a:spLocks noChangeShapeType="1"/>
        </xdr:cNvSpPr>
      </xdr:nvSpPr>
      <xdr:spPr bwMode="auto">
        <a:xfrm>
          <a:off x="2514600" y="1876425"/>
          <a:ext cx="0" cy="19240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14</xdr:row>
      <xdr:rowOff>0</xdr:rowOff>
    </xdr:to>
    <xdr:sp macro="" textlink="">
      <xdr:nvSpPr>
        <xdr:cNvPr id="1508" name="Line 4">
          <a:extLst>
            <a:ext uri="{FF2B5EF4-FFF2-40B4-BE49-F238E27FC236}">
              <a16:creationId xmlns:a16="http://schemas.microsoft.com/office/drawing/2014/main" id="{547D21E8-2F6A-915A-D504-27B76D6C2444}"/>
            </a:ext>
          </a:extLst>
        </xdr:cNvPr>
        <xdr:cNvSpPr>
          <a:spLocks noChangeShapeType="1"/>
        </xdr:cNvSpPr>
      </xdr:nvSpPr>
      <xdr:spPr bwMode="auto">
        <a:xfrm>
          <a:off x="5029200" y="1876425"/>
          <a:ext cx="0" cy="9620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13</xdr:row>
      <xdr:rowOff>152400</xdr:rowOff>
    </xdr:to>
    <xdr:sp macro="" textlink="">
      <xdr:nvSpPr>
        <xdr:cNvPr id="1509" name="Line 5">
          <a:extLst>
            <a:ext uri="{FF2B5EF4-FFF2-40B4-BE49-F238E27FC236}">
              <a16:creationId xmlns:a16="http://schemas.microsoft.com/office/drawing/2014/main" id="{30882CDD-D2E3-14DA-86BC-A46C18FF62B3}"/>
            </a:ext>
          </a:extLst>
        </xdr:cNvPr>
        <xdr:cNvSpPr>
          <a:spLocks noChangeShapeType="1"/>
        </xdr:cNvSpPr>
      </xdr:nvSpPr>
      <xdr:spPr bwMode="auto">
        <a:xfrm>
          <a:off x="5867400" y="18764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9525</xdr:rowOff>
    </xdr:from>
    <xdr:to>
      <xdr:col>6</xdr:col>
      <xdr:colOff>0</xdr:colOff>
      <xdr:row>20</xdr:row>
      <xdr:rowOff>0</xdr:rowOff>
    </xdr:to>
    <xdr:sp macro="" textlink="">
      <xdr:nvSpPr>
        <xdr:cNvPr id="1510" name="Line 6">
          <a:extLst>
            <a:ext uri="{FF2B5EF4-FFF2-40B4-BE49-F238E27FC236}">
              <a16:creationId xmlns:a16="http://schemas.microsoft.com/office/drawing/2014/main" id="{C2DEA95A-626F-506A-9C2C-26CB8723D5E6}"/>
            </a:ext>
          </a:extLst>
        </xdr:cNvPr>
        <xdr:cNvSpPr>
          <a:spLocks noChangeShapeType="1"/>
        </xdr:cNvSpPr>
      </xdr:nvSpPr>
      <xdr:spPr bwMode="auto">
        <a:xfrm>
          <a:off x="5029200" y="301942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9525</xdr:rowOff>
    </xdr:from>
    <xdr:to>
      <xdr:col>7</xdr:col>
      <xdr:colOff>0</xdr:colOff>
      <xdr:row>20</xdr:row>
      <xdr:rowOff>0</xdr:rowOff>
    </xdr:to>
    <xdr:sp macro="" textlink="">
      <xdr:nvSpPr>
        <xdr:cNvPr id="1511" name="Line 7">
          <a:extLst>
            <a:ext uri="{FF2B5EF4-FFF2-40B4-BE49-F238E27FC236}">
              <a16:creationId xmlns:a16="http://schemas.microsoft.com/office/drawing/2014/main" id="{5D5927B1-1BE6-483E-AA1B-3CFCE55A0E54}"/>
            </a:ext>
          </a:extLst>
        </xdr:cNvPr>
        <xdr:cNvSpPr>
          <a:spLocks noChangeShapeType="1"/>
        </xdr:cNvSpPr>
      </xdr:nvSpPr>
      <xdr:spPr bwMode="auto">
        <a:xfrm flipV="1">
          <a:off x="5867400" y="301942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142875</xdr:rowOff>
    </xdr:from>
    <xdr:to>
      <xdr:col>10</xdr:col>
      <xdr:colOff>0</xdr:colOff>
      <xdr:row>15</xdr:row>
      <xdr:rowOff>152400</xdr:rowOff>
    </xdr:to>
    <xdr:sp macro="" textlink="">
      <xdr:nvSpPr>
        <xdr:cNvPr id="1512" name="Line 8">
          <a:extLst>
            <a:ext uri="{FF2B5EF4-FFF2-40B4-BE49-F238E27FC236}">
              <a16:creationId xmlns:a16="http://schemas.microsoft.com/office/drawing/2014/main" id="{F934D89B-F034-00C2-CD6E-FCA831553FB9}"/>
            </a:ext>
          </a:extLst>
        </xdr:cNvPr>
        <xdr:cNvSpPr>
          <a:spLocks noChangeShapeType="1"/>
        </xdr:cNvSpPr>
      </xdr:nvSpPr>
      <xdr:spPr bwMode="auto">
        <a:xfrm flipV="1">
          <a:off x="8382000" y="1838325"/>
          <a:ext cx="0" cy="1323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9525</xdr:rowOff>
    </xdr:from>
    <xdr:to>
      <xdr:col>11</xdr:col>
      <xdr:colOff>0</xdr:colOff>
      <xdr:row>20</xdr:row>
      <xdr:rowOff>0</xdr:rowOff>
    </xdr:to>
    <xdr:sp macro="" textlink="">
      <xdr:nvSpPr>
        <xdr:cNvPr id="1513" name="Line 9">
          <a:extLst>
            <a:ext uri="{FF2B5EF4-FFF2-40B4-BE49-F238E27FC236}">
              <a16:creationId xmlns:a16="http://schemas.microsoft.com/office/drawing/2014/main" id="{930D0BE4-AA77-C7B7-FDAE-25AFA5473AD4}"/>
            </a:ext>
          </a:extLst>
        </xdr:cNvPr>
        <xdr:cNvSpPr>
          <a:spLocks noChangeShapeType="1"/>
        </xdr:cNvSpPr>
      </xdr:nvSpPr>
      <xdr:spPr bwMode="auto">
        <a:xfrm flipV="1">
          <a:off x="9220200" y="33528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19</xdr:row>
      <xdr:rowOff>133350</xdr:rowOff>
    </xdr:to>
    <xdr:sp macro="" textlink="">
      <xdr:nvSpPr>
        <xdr:cNvPr id="1514" name="Line 10">
          <a:extLst>
            <a:ext uri="{FF2B5EF4-FFF2-40B4-BE49-F238E27FC236}">
              <a16:creationId xmlns:a16="http://schemas.microsoft.com/office/drawing/2014/main" id="{025BE5E8-C123-D905-03DD-706DA8B6409E}"/>
            </a:ext>
          </a:extLst>
        </xdr:cNvPr>
        <xdr:cNvSpPr>
          <a:spLocks noChangeShapeType="1"/>
        </xdr:cNvSpPr>
      </xdr:nvSpPr>
      <xdr:spPr bwMode="auto">
        <a:xfrm flipV="1">
          <a:off x="8382000" y="334327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515" name="Line 11">
          <a:extLst>
            <a:ext uri="{FF2B5EF4-FFF2-40B4-BE49-F238E27FC236}">
              <a16:creationId xmlns:a16="http://schemas.microsoft.com/office/drawing/2014/main" id="{B186606E-36BD-EB92-7E83-795571BEBDFE}"/>
            </a:ext>
          </a:extLst>
        </xdr:cNvPr>
        <xdr:cNvSpPr>
          <a:spLocks noChangeShapeType="1"/>
        </xdr:cNvSpPr>
      </xdr:nvSpPr>
      <xdr:spPr bwMode="auto">
        <a:xfrm>
          <a:off x="847725" y="251460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516" name="Line 12">
          <a:extLst>
            <a:ext uri="{FF2B5EF4-FFF2-40B4-BE49-F238E27FC236}">
              <a16:creationId xmlns:a16="http://schemas.microsoft.com/office/drawing/2014/main" id="{17DEC7B2-A96B-C716-AE1C-AE6F53271F68}"/>
            </a:ext>
          </a:extLst>
        </xdr:cNvPr>
        <xdr:cNvSpPr>
          <a:spLocks noChangeShapeType="1"/>
        </xdr:cNvSpPr>
      </xdr:nvSpPr>
      <xdr:spPr bwMode="auto">
        <a:xfrm>
          <a:off x="847725" y="28384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15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517" name="Line 13">
          <a:extLst>
            <a:ext uri="{FF2B5EF4-FFF2-40B4-BE49-F238E27FC236}">
              <a16:creationId xmlns:a16="http://schemas.microsoft.com/office/drawing/2014/main" id="{FA23DB62-1AA5-66F8-63FF-3D141112E459}"/>
            </a:ext>
          </a:extLst>
        </xdr:cNvPr>
        <xdr:cNvSpPr>
          <a:spLocks noChangeShapeType="1"/>
        </xdr:cNvSpPr>
      </xdr:nvSpPr>
      <xdr:spPr bwMode="auto">
        <a:xfrm>
          <a:off x="847725" y="300990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518" name="Line 14">
          <a:extLst>
            <a:ext uri="{FF2B5EF4-FFF2-40B4-BE49-F238E27FC236}">
              <a16:creationId xmlns:a16="http://schemas.microsoft.com/office/drawing/2014/main" id="{160D18CD-7A17-3CA1-EC39-A88038197938}"/>
            </a:ext>
          </a:extLst>
        </xdr:cNvPr>
        <xdr:cNvSpPr>
          <a:spLocks noChangeShapeType="1"/>
        </xdr:cNvSpPr>
      </xdr:nvSpPr>
      <xdr:spPr bwMode="auto">
        <a:xfrm>
          <a:off x="847725" y="31718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8</xdr:row>
      <xdr:rowOff>9525</xdr:rowOff>
    </xdr:from>
    <xdr:to>
      <xdr:col>5</xdr:col>
      <xdr:colOff>0</xdr:colOff>
      <xdr:row>8</xdr:row>
      <xdr:rowOff>9525</xdr:rowOff>
    </xdr:to>
    <xdr:sp macro="" textlink="">
      <xdr:nvSpPr>
        <xdr:cNvPr id="1519" name="Line 15">
          <a:extLst>
            <a:ext uri="{FF2B5EF4-FFF2-40B4-BE49-F238E27FC236}">
              <a16:creationId xmlns:a16="http://schemas.microsoft.com/office/drawing/2014/main" id="{8DBF5066-B41D-50DC-6637-5183E09CE6B9}"/>
            </a:ext>
          </a:extLst>
        </xdr:cNvPr>
        <xdr:cNvSpPr>
          <a:spLocks noChangeShapeType="1"/>
        </xdr:cNvSpPr>
      </xdr:nvSpPr>
      <xdr:spPr bwMode="auto">
        <a:xfrm>
          <a:off x="1466850" y="1876425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520" name="Line 16">
          <a:extLst>
            <a:ext uri="{FF2B5EF4-FFF2-40B4-BE49-F238E27FC236}">
              <a16:creationId xmlns:a16="http://schemas.microsoft.com/office/drawing/2014/main" id="{6E170D67-4C59-5F03-00DB-F167E38CC452}"/>
            </a:ext>
          </a:extLst>
        </xdr:cNvPr>
        <xdr:cNvSpPr>
          <a:spLocks noChangeShapeType="1"/>
        </xdr:cNvSpPr>
      </xdr:nvSpPr>
      <xdr:spPr bwMode="auto">
        <a:xfrm>
          <a:off x="847725" y="20288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10</xdr:row>
      <xdr:rowOff>0</xdr:rowOff>
    </xdr:from>
    <xdr:to>
      <xdr:col>4</xdr:col>
      <xdr:colOff>19050</xdr:colOff>
      <xdr:row>10</xdr:row>
      <xdr:rowOff>0</xdr:rowOff>
    </xdr:to>
    <xdr:sp macro="" textlink="">
      <xdr:nvSpPr>
        <xdr:cNvPr id="1521" name="Line 17">
          <a:extLst>
            <a:ext uri="{FF2B5EF4-FFF2-40B4-BE49-F238E27FC236}">
              <a16:creationId xmlns:a16="http://schemas.microsoft.com/office/drawing/2014/main" id="{73FB17C7-39B1-798A-9A1B-C54656561FC9}"/>
            </a:ext>
          </a:extLst>
        </xdr:cNvPr>
        <xdr:cNvSpPr>
          <a:spLocks noChangeShapeType="1"/>
        </xdr:cNvSpPr>
      </xdr:nvSpPr>
      <xdr:spPr bwMode="auto">
        <a:xfrm>
          <a:off x="876300" y="2190750"/>
          <a:ext cx="24955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522" name="Line 18">
          <a:extLst>
            <a:ext uri="{FF2B5EF4-FFF2-40B4-BE49-F238E27FC236}">
              <a16:creationId xmlns:a16="http://schemas.microsoft.com/office/drawing/2014/main" id="{913B27A5-A40D-BDE8-46A7-51C48AE6FE94}"/>
            </a:ext>
          </a:extLst>
        </xdr:cNvPr>
        <xdr:cNvSpPr>
          <a:spLocks noChangeShapeType="1"/>
        </xdr:cNvSpPr>
      </xdr:nvSpPr>
      <xdr:spPr bwMode="auto">
        <a:xfrm>
          <a:off x="847725" y="235267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23" name="Line 19">
          <a:extLst>
            <a:ext uri="{FF2B5EF4-FFF2-40B4-BE49-F238E27FC236}">
              <a16:creationId xmlns:a16="http://schemas.microsoft.com/office/drawing/2014/main" id="{157256A7-33A7-5668-824A-D37C9A2920FF}"/>
            </a:ext>
          </a:extLst>
        </xdr:cNvPr>
        <xdr:cNvSpPr>
          <a:spLocks noChangeShapeType="1"/>
        </xdr:cNvSpPr>
      </xdr:nvSpPr>
      <xdr:spPr bwMode="auto">
        <a:xfrm>
          <a:off x="847725" y="350520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524" name="Line 20">
          <a:extLst>
            <a:ext uri="{FF2B5EF4-FFF2-40B4-BE49-F238E27FC236}">
              <a16:creationId xmlns:a16="http://schemas.microsoft.com/office/drawing/2014/main" id="{A3F3D053-4F86-2C60-351A-DE8821840DB8}"/>
            </a:ext>
          </a:extLst>
        </xdr:cNvPr>
        <xdr:cNvSpPr>
          <a:spLocks noChangeShapeType="1"/>
        </xdr:cNvSpPr>
      </xdr:nvSpPr>
      <xdr:spPr bwMode="auto">
        <a:xfrm>
          <a:off x="847725" y="26765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525" name="Line 21">
          <a:extLst>
            <a:ext uri="{FF2B5EF4-FFF2-40B4-BE49-F238E27FC236}">
              <a16:creationId xmlns:a16="http://schemas.microsoft.com/office/drawing/2014/main" id="{7576BAEC-538D-E0A9-BA76-60EE0476C1A8}"/>
            </a:ext>
          </a:extLst>
        </xdr:cNvPr>
        <xdr:cNvSpPr>
          <a:spLocks noChangeShapeType="1"/>
        </xdr:cNvSpPr>
      </xdr:nvSpPr>
      <xdr:spPr bwMode="auto">
        <a:xfrm>
          <a:off x="847725" y="334327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526" name="Line 22">
          <a:extLst>
            <a:ext uri="{FF2B5EF4-FFF2-40B4-BE49-F238E27FC236}">
              <a16:creationId xmlns:a16="http://schemas.microsoft.com/office/drawing/2014/main" id="{FE853EE3-0A0A-0ABE-48B7-EF5C39CA6080}"/>
            </a:ext>
          </a:extLst>
        </xdr:cNvPr>
        <xdr:cNvSpPr>
          <a:spLocks noChangeShapeType="1"/>
        </xdr:cNvSpPr>
      </xdr:nvSpPr>
      <xdr:spPr bwMode="auto">
        <a:xfrm>
          <a:off x="847725" y="36671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16</xdr:row>
      <xdr:rowOff>0</xdr:rowOff>
    </xdr:to>
    <xdr:sp macro="" textlink="">
      <xdr:nvSpPr>
        <xdr:cNvPr id="1527" name="Line 23">
          <a:extLst>
            <a:ext uri="{FF2B5EF4-FFF2-40B4-BE49-F238E27FC236}">
              <a16:creationId xmlns:a16="http://schemas.microsoft.com/office/drawing/2014/main" id="{FCE8B619-0575-2373-AA70-C36D3AC5DEB0}"/>
            </a:ext>
          </a:extLst>
        </xdr:cNvPr>
        <xdr:cNvSpPr>
          <a:spLocks noChangeShapeType="1"/>
        </xdr:cNvSpPr>
      </xdr:nvSpPr>
      <xdr:spPr bwMode="auto">
        <a:xfrm>
          <a:off x="9220200" y="18764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7</xdr:col>
      <xdr:colOff>495300</xdr:colOff>
      <xdr:row>9</xdr:row>
      <xdr:rowOff>0</xdr:rowOff>
    </xdr:to>
    <xdr:sp macro="" textlink="">
      <xdr:nvSpPr>
        <xdr:cNvPr id="1528" name="Line 24">
          <a:extLst>
            <a:ext uri="{FF2B5EF4-FFF2-40B4-BE49-F238E27FC236}">
              <a16:creationId xmlns:a16="http://schemas.microsoft.com/office/drawing/2014/main" id="{5FC095D2-7BBA-B050-51D1-04B8464E9695}"/>
            </a:ext>
          </a:extLst>
        </xdr:cNvPr>
        <xdr:cNvSpPr>
          <a:spLocks noChangeShapeType="1"/>
        </xdr:cNvSpPr>
      </xdr:nvSpPr>
      <xdr:spPr bwMode="auto">
        <a:xfrm>
          <a:off x="4191000" y="2028825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529" name="Line 25">
          <a:extLst>
            <a:ext uri="{FF2B5EF4-FFF2-40B4-BE49-F238E27FC236}">
              <a16:creationId xmlns:a16="http://schemas.microsoft.com/office/drawing/2014/main" id="{CD4F068E-D4B6-390E-3A6E-5B6903DE7178}"/>
            </a:ext>
          </a:extLst>
        </xdr:cNvPr>
        <xdr:cNvSpPr>
          <a:spLocks noChangeShapeType="1"/>
        </xdr:cNvSpPr>
      </xdr:nvSpPr>
      <xdr:spPr bwMode="auto">
        <a:xfrm>
          <a:off x="4200525" y="21907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495300</xdr:colOff>
      <xdr:row>11</xdr:row>
      <xdr:rowOff>0</xdr:rowOff>
    </xdr:to>
    <xdr:sp macro="" textlink="">
      <xdr:nvSpPr>
        <xdr:cNvPr id="1530" name="Line 26">
          <a:extLst>
            <a:ext uri="{FF2B5EF4-FFF2-40B4-BE49-F238E27FC236}">
              <a16:creationId xmlns:a16="http://schemas.microsoft.com/office/drawing/2014/main" id="{CA940921-EBB4-EC6F-3F07-56D4D397D0DC}"/>
            </a:ext>
          </a:extLst>
        </xdr:cNvPr>
        <xdr:cNvSpPr>
          <a:spLocks noChangeShapeType="1"/>
        </xdr:cNvSpPr>
      </xdr:nvSpPr>
      <xdr:spPr bwMode="auto">
        <a:xfrm>
          <a:off x="4191000" y="2352675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12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1531" name="Line 27">
          <a:extLst>
            <a:ext uri="{FF2B5EF4-FFF2-40B4-BE49-F238E27FC236}">
              <a16:creationId xmlns:a16="http://schemas.microsoft.com/office/drawing/2014/main" id="{3A855967-622C-65C4-9B66-6A63DD459549}"/>
            </a:ext>
          </a:extLst>
        </xdr:cNvPr>
        <xdr:cNvSpPr>
          <a:spLocks noChangeShapeType="1"/>
        </xdr:cNvSpPr>
      </xdr:nvSpPr>
      <xdr:spPr bwMode="auto">
        <a:xfrm>
          <a:off x="4200525" y="251460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7</xdr:col>
      <xdr:colOff>495300</xdr:colOff>
      <xdr:row>13</xdr:row>
      <xdr:rowOff>0</xdr:rowOff>
    </xdr:to>
    <xdr:sp macro="" textlink="">
      <xdr:nvSpPr>
        <xdr:cNvPr id="1532" name="Line 28">
          <a:extLst>
            <a:ext uri="{FF2B5EF4-FFF2-40B4-BE49-F238E27FC236}">
              <a16:creationId xmlns:a16="http://schemas.microsoft.com/office/drawing/2014/main" id="{D20137DB-5546-7E15-3B66-8BF2E9C96176}"/>
            </a:ext>
          </a:extLst>
        </xdr:cNvPr>
        <xdr:cNvSpPr>
          <a:spLocks noChangeShapeType="1"/>
        </xdr:cNvSpPr>
      </xdr:nvSpPr>
      <xdr:spPr bwMode="auto">
        <a:xfrm>
          <a:off x="4191000" y="2676525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16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1533" name="Line 29">
          <a:extLst>
            <a:ext uri="{FF2B5EF4-FFF2-40B4-BE49-F238E27FC236}">
              <a16:creationId xmlns:a16="http://schemas.microsoft.com/office/drawing/2014/main" id="{22B4D943-2E2B-EE25-5D2F-E48120369F9F}"/>
            </a:ext>
          </a:extLst>
        </xdr:cNvPr>
        <xdr:cNvSpPr>
          <a:spLocks noChangeShapeType="1"/>
        </xdr:cNvSpPr>
      </xdr:nvSpPr>
      <xdr:spPr bwMode="auto">
        <a:xfrm>
          <a:off x="4200525" y="31718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534" name="Line 30">
          <a:extLst>
            <a:ext uri="{FF2B5EF4-FFF2-40B4-BE49-F238E27FC236}">
              <a16:creationId xmlns:a16="http://schemas.microsoft.com/office/drawing/2014/main" id="{FA034C81-4C2F-C7A0-DC91-294335EFF700}"/>
            </a:ext>
          </a:extLst>
        </xdr:cNvPr>
        <xdr:cNvSpPr>
          <a:spLocks noChangeShapeType="1"/>
        </xdr:cNvSpPr>
      </xdr:nvSpPr>
      <xdr:spPr bwMode="auto">
        <a:xfrm>
          <a:off x="4200525" y="334327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535" name="Line 31">
          <a:extLst>
            <a:ext uri="{FF2B5EF4-FFF2-40B4-BE49-F238E27FC236}">
              <a16:creationId xmlns:a16="http://schemas.microsoft.com/office/drawing/2014/main" id="{794F1EA0-D76F-36D9-A59C-95B4F45E5463}"/>
            </a:ext>
          </a:extLst>
        </xdr:cNvPr>
        <xdr:cNvSpPr>
          <a:spLocks noChangeShapeType="1"/>
        </xdr:cNvSpPr>
      </xdr:nvSpPr>
      <xdr:spPr bwMode="auto">
        <a:xfrm>
          <a:off x="4200525" y="350520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536" name="Line 32">
          <a:extLst>
            <a:ext uri="{FF2B5EF4-FFF2-40B4-BE49-F238E27FC236}">
              <a16:creationId xmlns:a16="http://schemas.microsoft.com/office/drawing/2014/main" id="{E7E2DD47-0FE6-283C-5651-7D4E8F235CD0}"/>
            </a:ext>
          </a:extLst>
        </xdr:cNvPr>
        <xdr:cNvSpPr>
          <a:spLocks noChangeShapeType="1"/>
        </xdr:cNvSpPr>
      </xdr:nvSpPr>
      <xdr:spPr bwMode="auto">
        <a:xfrm>
          <a:off x="4200525" y="366712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537" name="Line 33">
          <a:extLst>
            <a:ext uri="{FF2B5EF4-FFF2-40B4-BE49-F238E27FC236}">
              <a16:creationId xmlns:a16="http://schemas.microsoft.com/office/drawing/2014/main" id="{D0FC9F3B-B073-054F-B603-5256D756C051}"/>
            </a:ext>
          </a:extLst>
        </xdr:cNvPr>
        <xdr:cNvSpPr>
          <a:spLocks noChangeShapeType="1"/>
        </xdr:cNvSpPr>
      </xdr:nvSpPr>
      <xdr:spPr bwMode="auto">
        <a:xfrm>
          <a:off x="7543800" y="2028825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10</xdr:row>
      <xdr:rowOff>0</xdr:rowOff>
    </xdr:from>
    <xdr:to>
      <xdr:col>12</xdr:col>
      <xdr:colOff>9525</xdr:colOff>
      <xdr:row>10</xdr:row>
      <xdr:rowOff>0</xdr:rowOff>
    </xdr:to>
    <xdr:sp macro="" textlink="">
      <xdr:nvSpPr>
        <xdr:cNvPr id="1538" name="Line 34">
          <a:extLst>
            <a:ext uri="{FF2B5EF4-FFF2-40B4-BE49-F238E27FC236}">
              <a16:creationId xmlns:a16="http://schemas.microsoft.com/office/drawing/2014/main" id="{193CD51A-0C41-F5F2-CCE0-F3B796422A4A}"/>
            </a:ext>
          </a:extLst>
        </xdr:cNvPr>
        <xdr:cNvSpPr>
          <a:spLocks noChangeShapeType="1"/>
        </xdr:cNvSpPr>
      </xdr:nvSpPr>
      <xdr:spPr bwMode="auto">
        <a:xfrm>
          <a:off x="7553325" y="219075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11</xdr:row>
      <xdr:rowOff>0</xdr:rowOff>
    </xdr:from>
    <xdr:to>
      <xdr:col>12</xdr:col>
      <xdr:colOff>9525</xdr:colOff>
      <xdr:row>11</xdr:row>
      <xdr:rowOff>0</xdr:rowOff>
    </xdr:to>
    <xdr:sp macro="" textlink="">
      <xdr:nvSpPr>
        <xdr:cNvPr id="1539" name="Line 35">
          <a:extLst>
            <a:ext uri="{FF2B5EF4-FFF2-40B4-BE49-F238E27FC236}">
              <a16:creationId xmlns:a16="http://schemas.microsoft.com/office/drawing/2014/main" id="{15896234-084D-589D-6F43-FD57F65D9C56}"/>
            </a:ext>
          </a:extLst>
        </xdr:cNvPr>
        <xdr:cNvSpPr>
          <a:spLocks noChangeShapeType="1"/>
        </xdr:cNvSpPr>
      </xdr:nvSpPr>
      <xdr:spPr bwMode="auto">
        <a:xfrm>
          <a:off x="7553325" y="2352675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0</xdr:rowOff>
    </xdr:from>
    <xdr:to>
      <xdr:col>12</xdr:col>
      <xdr:colOff>9525</xdr:colOff>
      <xdr:row>13</xdr:row>
      <xdr:rowOff>0</xdr:rowOff>
    </xdr:to>
    <xdr:sp macro="" textlink="">
      <xdr:nvSpPr>
        <xdr:cNvPr id="1540" name="Line 36">
          <a:extLst>
            <a:ext uri="{FF2B5EF4-FFF2-40B4-BE49-F238E27FC236}">
              <a16:creationId xmlns:a16="http://schemas.microsoft.com/office/drawing/2014/main" id="{B4A1ED7A-8D59-F9DD-65D8-DC90C28A0AA9}"/>
            </a:ext>
          </a:extLst>
        </xdr:cNvPr>
        <xdr:cNvSpPr>
          <a:spLocks noChangeShapeType="1"/>
        </xdr:cNvSpPr>
      </xdr:nvSpPr>
      <xdr:spPr bwMode="auto">
        <a:xfrm>
          <a:off x="7553325" y="2676525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1541" name="Line 37">
          <a:extLst>
            <a:ext uri="{FF2B5EF4-FFF2-40B4-BE49-F238E27FC236}">
              <a16:creationId xmlns:a16="http://schemas.microsoft.com/office/drawing/2014/main" id="{A34CC029-D70E-B2E7-717C-91B92E9FD89D}"/>
            </a:ext>
          </a:extLst>
        </xdr:cNvPr>
        <xdr:cNvSpPr>
          <a:spLocks noChangeShapeType="1"/>
        </xdr:cNvSpPr>
      </xdr:nvSpPr>
      <xdr:spPr bwMode="auto">
        <a:xfrm>
          <a:off x="7543800" y="283845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0</xdr:rowOff>
    </xdr:from>
    <xdr:to>
      <xdr:col>12</xdr:col>
      <xdr:colOff>9525</xdr:colOff>
      <xdr:row>15</xdr:row>
      <xdr:rowOff>0</xdr:rowOff>
    </xdr:to>
    <xdr:sp macro="" textlink="">
      <xdr:nvSpPr>
        <xdr:cNvPr id="1542" name="Line 38">
          <a:extLst>
            <a:ext uri="{FF2B5EF4-FFF2-40B4-BE49-F238E27FC236}">
              <a16:creationId xmlns:a16="http://schemas.microsoft.com/office/drawing/2014/main" id="{54AA0820-5D38-0229-BC5A-E3A9A4D4F906}"/>
            </a:ext>
          </a:extLst>
        </xdr:cNvPr>
        <xdr:cNvSpPr>
          <a:spLocks noChangeShapeType="1"/>
        </xdr:cNvSpPr>
      </xdr:nvSpPr>
      <xdr:spPr bwMode="auto">
        <a:xfrm>
          <a:off x="7553325" y="300990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18</xdr:row>
      <xdr:rowOff>0</xdr:rowOff>
    </xdr:from>
    <xdr:to>
      <xdr:col>12</xdr:col>
      <xdr:colOff>9525</xdr:colOff>
      <xdr:row>18</xdr:row>
      <xdr:rowOff>0</xdr:rowOff>
    </xdr:to>
    <xdr:sp macro="" textlink="">
      <xdr:nvSpPr>
        <xdr:cNvPr id="1543" name="Line 39">
          <a:extLst>
            <a:ext uri="{FF2B5EF4-FFF2-40B4-BE49-F238E27FC236}">
              <a16:creationId xmlns:a16="http://schemas.microsoft.com/office/drawing/2014/main" id="{8E5FB9EF-0733-7107-A7A5-0E7306583622}"/>
            </a:ext>
          </a:extLst>
        </xdr:cNvPr>
        <xdr:cNvSpPr>
          <a:spLocks noChangeShapeType="1"/>
        </xdr:cNvSpPr>
      </xdr:nvSpPr>
      <xdr:spPr bwMode="auto">
        <a:xfrm>
          <a:off x="7553325" y="350520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sp macro="" textlink="">
      <xdr:nvSpPr>
        <xdr:cNvPr id="1544" name="Line 40">
          <a:extLst>
            <a:ext uri="{FF2B5EF4-FFF2-40B4-BE49-F238E27FC236}">
              <a16:creationId xmlns:a16="http://schemas.microsoft.com/office/drawing/2014/main" id="{5DA996D7-82AC-77C3-C93F-E3CE66060FF7}"/>
            </a:ext>
          </a:extLst>
        </xdr:cNvPr>
        <xdr:cNvSpPr>
          <a:spLocks noChangeShapeType="1"/>
        </xdr:cNvSpPr>
      </xdr:nvSpPr>
      <xdr:spPr bwMode="auto">
        <a:xfrm>
          <a:off x="7553325" y="3667125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56"/>
  <sheetViews>
    <sheetView tabSelected="1" workbookViewId="0">
      <selection activeCell="B41" sqref="B41:F41"/>
    </sheetView>
  </sheetViews>
  <sheetFormatPr defaultColWidth="11" defaultRowHeight="12.75" x14ac:dyDescent="0.2"/>
  <sheetData>
    <row r="2" spans="1:14" ht="15" x14ac:dyDescent="0.25">
      <c r="A2" s="8" t="s">
        <v>0</v>
      </c>
      <c r="B2" s="7"/>
      <c r="C2" s="7"/>
      <c r="D2" s="7"/>
      <c r="E2" s="7"/>
      <c r="F2" s="7"/>
      <c r="G2" s="7"/>
      <c r="H2" s="7"/>
      <c r="I2" s="7"/>
      <c r="J2" s="9"/>
      <c r="K2" s="9"/>
      <c r="L2" s="10"/>
      <c r="M2" s="10"/>
      <c r="N2" s="10"/>
    </row>
    <row r="3" spans="1:14" ht="15" x14ac:dyDescent="0.25">
      <c r="A3" s="7" t="s">
        <v>1</v>
      </c>
      <c r="B3" s="11"/>
      <c r="C3" s="11"/>
      <c r="D3" s="11"/>
      <c r="E3" s="11"/>
      <c r="F3" s="11"/>
      <c r="G3" s="11"/>
      <c r="H3" s="12"/>
      <c r="I3" s="4"/>
      <c r="J3" s="4"/>
      <c r="K3" s="4"/>
      <c r="L3" s="10"/>
      <c r="M3" s="10"/>
      <c r="N3" s="10"/>
    </row>
    <row r="4" spans="1:14" ht="14.25" x14ac:dyDescent="0.2">
      <c r="A4" s="7" t="s">
        <v>2</v>
      </c>
      <c r="B4" s="11"/>
      <c r="C4" s="11"/>
      <c r="D4" s="11"/>
      <c r="E4" s="11"/>
      <c r="F4" s="11"/>
      <c r="G4" s="11"/>
      <c r="H4" s="10"/>
      <c r="I4" s="10"/>
      <c r="J4" s="10"/>
      <c r="K4" s="4"/>
      <c r="L4" s="10"/>
      <c r="M4" s="10"/>
      <c r="N4" s="10"/>
    </row>
    <row r="5" spans="1:14" ht="14.25" x14ac:dyDescent="0.2">
      <c r="A5" s="7" t="s">
        <v>3</v>
      </c>
      <c r="B5" s="7"/>
      <c r="C5" s="7"/>
      <c r="D5" s="7"/>
      <c r="E5" s="7"/>
      <c r="F5" s="7"/>
      <c r="G5" s="7"/>
      <c r="H5" s="10"/>
      <c r="I5" s="10"/>
      <c r="J5" s="10"/>
      <c r="K5" s="4"/>
      <c r="L5" s="10"/>
      <c r="M5" s="10"/>
      <c r="N5" s="10"/>
    </row>
    <row r="6" spans="1:14" ht="15" x14ac:dyDescent="0.25">
      <c r="A6" s="4"/>
      <c r="B6" s="13" t="s">
        <v>4</v>
      </c>
      <c r="C6" s="14"/>
      <c r="D6" s="14"/>
      <c r="E6" s="14"/>
      <c r="F6" s="14"/>
      <c r="G6" s="14"/>
      <c r="H6" s="14"/>
      <c r="I6" s="14"/>
      <c r="J6" s="14"/>
      <c r="K6" s="12"/>
      <c r="L6" s="12"/>
      <c r="M6" s="4"/>
      <c r="N6" s="4"/>
    </row>
    <row r="7" spans="1:14" ht="14.25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10"/>
    </row>
    <row r="8" spans="1:14" ht="15.75" thickBot="1" x14ac:dyDescent="0.3">
      <c r="A8" s="15"/>
      <c r="B8" s="16" t="s">
        <v>5</v>
      </c>
      <c r="C8" s="17"/>
      <c r="D8" s="18" t="s">
        <v>6</v>
      </c>
      <c r="E8" s="19"/>
      <c r="F8" s="16" t="s">
        <v>7</v>
      </c>
      <c r="G8" s="17"/>
      <c r="H8" s="20"/>
      <c r="I8" s="19"/>
      <c r="J8" s="16" t="s">
        <v>8</v>
      </c>
      <c r="K8" s="17"/>
      <c r="L8" s="21"/>
      <c r="M8" s="19"/>
      <c r="N8" s="10"/>
    </row>
    <row r="9" spans="1:14" ht="14.25" x14ac:dyDescent="0.2">
      <c r="A9" s="1"/>
      <c r="B9" s="4" t="s">
        <v>9</v>
      </c>
      <c r="C9" s="22"/>
      <c r="D9" s="23">
        <v>2</v>
      </c>
      <c r="E9" s="24">
        <f>SUM(IF(C9=("X"),D9))</f>
        <v>0</v>
      </c>
      <c r="F9" s="25" t="s">
        <v>10</v>
      </c>
      <c r="G9" s="22"/>
      <c r="H9" s="23">
        <v>5</v>
      </c>
      <c r="I9" s="24">
        <v>0</v>
      </c>
      <c r="J9" s="25" t="s">
        <v>11</v>
      </c>
      <c r="K9" s="22"/>
      <c r="L9" s="23">
        <v>3.5</v>
      </c>
      <c r="M9" s="24">
        <f t="shared" ref="M9:M15" si="0">SUM(K9*L9)</f>
        <v>0</v>
      </c>
      <c r="N9" s="4"/>
    </row>
    <row r="10" spans="1:14" ht="14.25" x14ac:dyDescent="0.2">
      <c r="A10" s="1"/>
      <c r="B10" s="4" t="s">
        <v>12</v>
      </c>
      <c r="C10" s="22"/>
      <c r="D10" s="23">
        <v>3.5</v>
      </c>
      <c r="E10" s="24">
        <f>SUM(IF(C10=("X"),D10))</f>
        <v>0</v>
      </c>
      <c r="F10" s="25" t="s">
        <v>13</v>
      </c>
      <c r="G10" s="22"/>
      <c r="H10" s="23">
        <v>15</v>
      </c>
      <c r="I10" s="24">
        <v>15</v>
      </c>
      <c r="J10" s="25" t="s">
        <v>14</v>
      </c>
      <c r="K10" s="22"/>
      <c r="L10" s="23">
        <v>3.5</v>
      </c>
      <c r="M10" s="24">
        <f t="shared" si="0"/>
        <v>0</v>
      </c>
      <c r="N10" s="4"/>
    </row>
    <row r="11" spans="1:14" ht="14.25" x14ac:dyDescent="0.2">
      <c r="A11" s="1"/>
      <c r="B11" s="4" t="s">
        <v>15</v>
      </c>
      <c r="C11" s="22"/>
      <c r="D11" s="23">
        <v>5</v>
      </c>
      <c r="E11" s="24">
        <f>SUM(IF(C11=("X"),D11))</f>
        <v>0</v>
      </c>
      <c r="F11" s="25" t="s">
        <v>16</v>
      </c>
      <c r="G11" s="22"/>
      <c r="H11" s="23">
        <v>8</v>
      </c>
      <c r="I11" s="24">
        <v>0</v>
      </c>
      <c r="J11" s="25" t="s">
        <v>17</v>
      </c>
      <c r="K11" s="22"/>
      <c r="L11" s="23">
        <v>3.5</v>
      </c>
      <c r="M11" s="24">
        <f t="shared" si="0"/>
        <v>0</v>
      </c>
      <c r="N11" s="4"/>
    </row>
    <row r="12" spans="1:14" ht="14.25" x14ac:dyDescent="0.2">
      <c r="A12" s="1"/>
      <c r="B12" s="4" t="s">
        <v>18</v>
      </c>
      <c r="C12" s="22"/>
      <c r="D12" s="23">
        <v>6.5</v>
      </c>
      <c r="E12" s="24">
        <f>SUM(IF(C12=("X"),D12))</f>
        <v>0</v>
      </c>
      <c r="F12" s="25" t="s">
        <v>19</v>
      </c>
      <c r="G12" s="22"/>
      <c r="H12" s="23">
        <v>12</v>
      </c>
      <c r="I12" s="24">
        <f>SUM(IF(G12=("X"),H12))</f>
        <v>0</v>
      </c>
      <c r="J12" s="25" t="s">
        <v>20</v>
      </c>
      <c r="K12" s="22"/>
      <c r="L12" s="23">
        <v>3.5</v>
      </c>
      <c r="M12" s="24">
        <f t="shared" si="0"/>
        <v>0</v>
      </c>
      <c r="N12" s="4"/>
    </row>
    <row r="13" spans="1:14" ht="14.25" x14ac:dyDescent="0.2">
      <c r="A13" s="1"/>
      <c r="B13" s="4" t="s">
        <v>21</v>
      </c>
      <c r="C13" s="22"/>
      <c r="D13" s="23">
        <v>8</v>
      </c>
      <c r="E13" s="24">
        <f>SUM(IF(C13=("X"),D13))</f>
        <v>0</v>
      </c>
      <c r="F13" s="25" t="s">
        <v>22</v>
      </c>
      <c r="G13" s="22"/>
      <c r="H13" s="23">
        <v>28</v>
      </c>
      <c r="I13" s="24">
        <f>SUM(IF(G13=("X"),H13))</f>
        <v>0</v>
      </c>
      <c r="J13" s="25" t="s">
        <v>23</v>
      </c>
      <c r="K13" s="22"/>
      <c r="L13" s="23">
        <v>3.5</v>
      </c>
      <c r="M13" s="24">
        <f t="shared" si="0"/>
        <v>0</v>
      </c>
      <c r="N13" s="4"/>
    </row>
    <row r="14" spans="1:14" ht="14.25" x14ac:dyDescent="0.2">
      <c r="A14" s="1"/>
      <c r="B14" s="4" t="s">
        <v>24</v>
      </c>
      <c r="C14" s="22"/>
      <c r="D14" s="23">
        <v>9.5</v>
      </c>
      <c r="E14" s="24">
        <f t="shared" ref="E14:E19" si="1">SUM(IF(C14=("X"),D14))</f>
        <v>0</v>
      </c>
      <c r="F14" s="25" t="s">
        <v>25</v>
      </c>
      <c r="G14" s="26"/>
      <c r="H14" s="23">
        <v>0.12</v>
      </c>
      <c r="I14" s="27">
        <f>SUM(IF(G14&gt;=1,G14*H14+H13))</f>
        <v>0</v>
      </c>
      <c r="J14" s="25" t="s">
        <v>26</v>
      </c>
      <c r="K14" s="22"/>
      <c r="L14" s="23">
        <v>3.5</v>
      </c>
      <c r="M14" s="24">
        <f t="shared" si="0"/>
        <v>0</v>
      </c>
      <c r="N14" s="4"/>
    </row>
    <row r="15" spans="1:14" ht="15.75" thickBot="1" x14ac:dyDescent="0.3">
      <c r="A15" s="1"/>
      <c r="B15" s="4" t="s">
        <v>27</v>
      </c>
      <c r="C15" s="22"/>
      <c r="D15" s="23">
        <v>11</v>
      </c>
      <c r="E15" s="24">
        <f t="shared" si="1"/>
        <v>0</v>
      </c>
      <c r="F15" s="16" t="s">
        <v>28</v>
      </c>
      <c r="G15" s="28"/>
      <c r="H15" s="20"/>
      <c r="I15" s="29"/>
      <c r="J15" s="10" t="s">
        <v>29</v>
      </c>
      <c r="K15" s="22"/>
      <c r="L15" s="23">
        <v>3.5</v>
      </c>
      <c r="M15" s="24">
        <f t="shared" si="0"/>
        <v>0</v>
      </c>
      <c r="N15" s="4"/>
    </row>
    <row r="16" spans="1:14" ht="14.25" x14ac:dyDescent="0.2">
      <c r="A16" s="1"/>
      <c r="B16" s="4" t="s">
        <v>30</v>
      </c>
      <c r="C16" s="22"/>
      <c r="D16" s="23">
        <v>18</v>
      </c>
      <c r="E16" s="24">
        <f t="shared" si="1"/>
        <v>0</v>
      </c>
      <c r="F16" s="25" t="s">
        <v>31</v>
      </c>
      <c r="G16" s="22"/>
      <c r="H16" s="23">
        <v>3</v>
      </c>
      <c r="I16" s="24">
        <f>SUM(G16*H16)</f>
        <v>0</v>
      </c>
      <c r="J16" s="25" t="s">
        <v>32</v>
      </c>
      <c r="K16" s="26"/>
      <c r="L16" s="23">
        <v>3.5</v>
      </c>
      <c r="M16" s="24">
        <f>SUM(IF(K16=("X"),L16))</f>
        <v>0</v>
      </c>
      <c r="N16" s="4"/>
    </row>
    <row r="17" spans="1:14" ht="15.75" thickBot="1" x14ac:dyDescent="0.3">
      <c r="A17" s="1"/>
      <c r="B17" s="4" t="s">
        <v>33</v>
      </c>
      <c r="C17" s="22"/>
      <c r="D17" s="23">
        <v>36</v>
      </c>
      <c r="E17" s="24">
        <f t="shared" si="1"/>
        <v>0</v>
      </c>
      <c r="F17" s="25" t="s">
        <v>34</v>
      </c>
      <c r="G17" s="22"/>
      <c r="H17" s="23">
        <v>4.5</v>
      </c>
      <c r="I17" s="24">
        <f>SUM(G17*H17)</f>
        <v>0</v>
      </c>
      <c r="J17" s="16" t="s">
        <v>35</v>
      </c>
      <c r="K17" s="28"/>
      <c r="L17" s="20"/>
      <c r="M17" s="29"/>
      <c r="N17" s="4"/>
    </row>
    <row r="18" spans="1:14" ht="14.25" x14ac:dyDescent="0.2">
      <c r="A18" s="1"/>
      <c r="B18" s="4" t="s">
        <v>36</v>
      </c>
      <c r="C18" s="22"/>
      <c r="D18" s="23">
        <v>70</v>
      </c>
      <c r="E18" s="24">
        <f t="shared" si="1"/>
        <v>0</v>
      </c>
      <c r="F18" s="25" t="s">
        <v>37</v>
      </c>
      <c r="G18" s="22"/>
      <c r="H18" s="23">
        <v>7</v>
      </c>
      <c r="I18" s="24">
        <f>SUM(G18*H18)</f>
        <v>0</v>
      </c>
      <c r="J18" s="25" t="s">
        <v>38</v>
      </c>
      <c r="K18" s="22"/>
      <c r="L18" s="23">
        <v>7.5</v>
      </c>
      <c r="M18" s="24">
        <f>SUM(IF(K18=("X"),L18))</f>
        <v>0</v>
      </c>
      <c r="N18" s="4"/>
    </row>
    <row r="19" spans="1:14" ht="14.25" x14ac:dyDescent="0.2">
      <c r="A19" s="1"/>
      <c r="B19" s="4" t="s">
        <v>39</v>
      </c>
      <c r="C19" s="22"/>
      <c r="D19" s="23">
        <v>90</v>
      </c>
      <c r="E19" s="24">
        <f t="shared" si="1"/>
        <v>0</v>
      </c>
      <c r="F19" s="25" t="s">
        <v>40</v>
      </c>
      <c r="G19" s="22"/>
      <c r="H19" s="23">
        <v>10</v>
      </c>
      <c r="I19" s="24">
        <f>SUM(IF(G19=("X"),H19))</f>
        <v>0</v>
      </c>
      <c r="J19" s="25" t="s">
        <v>41</v>
      </c>
      <c r="K19" s="22"/>
      <c r="L19" s="23">
        <v>15</v>
      </c>
      <c r="M19" s="24">
        <f>SUM(IF(K19=("X"),L19))</f>
        <v>0</v>
      </c>
      <c r="N19" s="4"/>
    </row>
    <row r="20" spans="1:14" ht="14.25" x14ac:dyDescent="0.2">
      <c r="A20" s="1"/>
      <c r="B20" s="30" t="s">
        <v>42</v>
      </c>
      <c r="C20" s="26"/>
      <c r="D20" s="31">
        <v>0.12</v>
      </c>
      <c r="E20" s="27">
        <f>SUM(IF(C20&gt;=1,C20*D20+D19))</f>
        <v>0</v>
      </c>
      <c r="F20" s="32" t="s">
        <v>43</v>
      </c>
      <c r="G20" s="26"/>
      <c r="H20" s="33">
        <v>12</v>
      </c>
      <c r="I20" s="24">
        <f>SUM(IF(G20=("X"),H20))</f>
        <v>0</v>
      </c>
      <c r="J20" s="32" t="s">
        <v>32</v>
      </c>
      <c r="K20" s="26"/>
      <c r="L20" s="33">
        <v>20</v>
      </c>
      <c r="M20" s="24">
        <f>SUM(IF(K20=("X"),L20))</f>
        <v>0</v>
      </c>
      <c r="N20" s="4"/>
    </row>
    <row r="21" spans="1:14" ht="15" x14ac:dyDescent="0.25">
      <c r="A21" s="1"/>
      <c r="B21" s="2"/>
      <c r="C21" s="34" t="s">
        <v>44</v>
      </c>
      <c r="D21" s="35" t="s">
        <v>45</v>
      </c>
      <c r="E21" s="3">
        <f>SUM(E9:E20)</f>
        <v>0</v>
      </c>
      <c r="F21" s="2"/>
      <c r="G21" s="36" t="s">
        <v>44</v>
      </c>
      <c r="H21" s="37" t="s">
        <v>46</v>
      </c>
      <c r="I21" s="3">
        <f>SUM(I9:I20)</f>
        <v>15</v>
      </c>
      <c r="J21" s="2"/>
      <c r="K21" s="36" t="s">
        <v>44</v>
      </c>
      <c r="L21" s="38" t="s">
        <v>45</v>
      </c>
      <c r="M21" s="3">
        <f>SUM(M9:M20)</f>
        <v>0</v>
      </c>
      <c r="N21" s="4"/>
    </row>
    <row r="22" spans="1:14" ht="15" x14ac:dyDescent="0.25">
      <c r="A22" s="4"/>
      <c r="B22" s="4"/>
      <c r="C22" s="4"/>
      <c r="D22" s="12"/>
      <c r="E22" s="39"/>
      <c r="F22" s="39"/>
      <c r="G22" s="39"/>
      <c r="H22" s="5"/>
      <c r="I22" s="39"/>
      <c r="J22" s="5"/>
      <c r="K22" s="5"/>
      <c r="L22" s="5"/>
      <c r="M22" s="39"/>
      <c r="N22" s="4"/>
    </row>
    <row r="23" spans="1:14" ht="15" x14ac:dyDescent="0.25">
      <c r="A23" s="4"/>
      <c r="B23" s="4"/>
      <c r="C23" s="4"/>
      <c r="D23" s="4"/>
      <c r="E23" s="39"/>
      <c r="F23" s="39"/>
      <c r="G23" s="39"/>
      <c r="H23" s="5"/>
      <c r="I23" s="5" t="s">
        <v>47</v>
      </c>
      <c r="J23" s="5"/>
      <c r="K23" s="5"/>
      <c r="L23" s="5"/>
      <c r="M23" s="6">
        <v>10</v>
      </c>
      <c r="N23" s="4"/>
    </row>
    <row r="24" spans="1:14" ht="15" x14ac:dyDescent="0.25">
      <c r="A24" s="4"/>
      <c r="B24" s="40"/>
      <c r="C24" s="40"/>
      <c r="D24" s="41"/>
      <c r="E24" s="39"/>
      <c r="F24" s="39"/>
      <c r="G24" s="39"/>
      <c r="H24" s="5"/>
      <c r="I24" s="4"/>
      <c r="J24" s="4"/>
      <c r="K24" s="4"/>
      <c r="L24" s="4"/>
      <c r="M24" s="4"/>
      <c r="N24" s="4"/>
    </row>
    <row r="25" spans="1:14" ht="15" x14ac:dyDescent="0.25">
      <c r="A25" s="4"/>
      <c r="B25" s="40"/>
      <c r="C25" s="40"/>
      <c r="D25" s="41"/>
      <c r="E25" s="39"/>
      <c r="F25" s="39"/>
      <c r="G25" s="39"/>
      <c r="H25" s="5"/>
      <c r="I25" s="4"/>
      <c r="J25" s="4"/>
      <c r="K25" s="4"/>
      <c r="L25" s="4"/>
      <c r="M25" s="4"/>
      <c r="N25" s="4"/>
    </row>
    <row r="26" spans="1:14" ht="15.75" thickBot="1" x14ac:dyDescent="0.3">
      <c r="A26" s="4"/>
      <c r="B26" s="42">
        <f ca="1">TODAY()</f>
        <v>43755</v>
      </c>
      <c r="C26" s="42"/>
      <c r="D26" s="43"/>
      <c r="E26" s="10"/>
      <c r="F26" s="44"/>
      <c r="G26" s="44"/>
      <c r="H26" s="4"/>
      <c r="I26" s="5" t="s">
        <v>48</v>
      </c>
      <c r="J26" s="5"/>
      <c r="K26" s="5"/>
      <c r="L26" s="45">
        <f>SUM(E21+I21+M21+M23)</f>
        <v>25</v>
      </c>
      <c r="M26" s="46"/>
      <c r="N26" s="4"/>
    </row>
    <row r="27" spans="1:14" ht="15" x14ac:dyDescent="0.25">
      <c r="A27" s="10"/>
      <c r="B27" s="4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4.25" x14ac:dyDescent="0.2">
      <c r="A28" s="10"/>
      <c r="B28" s="10"/>
      <c r="C28" s="10"/>
      <c r="D28" s="10"/>
      <c r="E28" s="10"/>
      <c r="F28" s="10"/>
      <c r="G28" s="10"/>
      <c r="H28" s="10"/>
      <c r="I28" s="10"/>
      <c r="J28" s="48" t="s">
        <v>49</v>
      </c>
      <c r="K28" s="48"/>
      <c r="L28" s="48"/>
      <c r="M28" s="49"/>
      <c r="N28" s="10"/>
    </row>
    <row r="29" spans="1:14" ht="14.25" x14ac:dyDescent="0.2">
      <c r="A29" s="10"/>
      <c r="B29" s="65" t="s">
        <v>62</v>
      </c>
      <c r="C29" s="65"/>
      <c r="D29" s="65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4.25" x14ac:dyDescent="0.2">
      <c r="A30" s="10"/>
      <c r="B30" s="65"/>
      <c r="C30" s="65"/>
      <c r="D30" s="65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.95" customHeight="1" x14ac:dyDescent="0.2">
      <c r="A31" s="10"/>
      <c r="B31" s="65"/>
      <c r="C31" s="65"/>
      <c r="D31" s="65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" x14ac:dyDescent="0.25">
      <c r="A32" s="4"/>
      <c r="B32" s="50"/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10"/>
    </row>
    <row r="33" spans="1:14" ht="14.25" x14ac:dyDescent="0.2">
      <c r="A33" s="4"/>
      <c r="B33" s="53"/>
      <c r="C33" s="53"/>
      <c r="D33" s="53"/>
      <c r="E33" s="53"/>
      <c r="F33" s="53"/>
      <c r="G33" s="52"/>
      <c r="H33" s="52"/>
      <c r="I33" s="52"/>
      <c r="J33" s="52"/>
      <c r="K33" s="52"/>
      <c r="L33" s="52"/>
      <c r="M33" s="52"/>
      <c r="N33" s="10"/>
    </row>
    <row r="34" spans="1:14" ht="14.2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0"/>
    </row>
    <row r="35" spans="1:14" ht="15" x14ac:dyDescent="0.25">
      <c r="A35" s="4"/>
      <c r="B35" s="12" t="s">
        <v>60</v>
      </c>
      <c r="C35" s="12"/>
      <c r="D35" s="4"/>
      <c r="E35" s="4"/>
      <c r="F35" s="4"/>
      <c r="G35" s="4"/>
      <c r="H35" s="4"/>
      <c r="I35" s="54" t="s">
        <v>50</v>
      </c>
      <c r="J35" s="55"/>
      <c r="K35" s="4"/>
      <c r="L35" s="4"/>
      <c r="M35" s="4"/>
      <c r="N35" s="10"/>
    </row>
    <row r="36" spans="1:14" ht="15" x14ac:dyDescent="0.25">
      <c r="A36" s="4"/>
      <c r="B36" s="12"/>
      <c r="C36" s="12"/>
      <c r="D36" s="4"/>
      <c r="E36" s="4"/>
      <c r="F36" s="4"/>
      <c r="G36" s="4"/>
      <c r="H36" s="4"/>
      <c r="I36" s="12"/>
      <c r="J36" s="4"/>
      <c r="K36" s="4"/>
      <c r="L36" s="4"/>
      <c r="M36" s="4"/>
      <c r="N36" s="10"/>
    </row>
    <row r="37" spans="1:14" ht="14.25" x14ac:dyDescent="0.2">
      <c r="A37" s="4"/>
      <c r="B37" s="56"/>
      <c r="C37" s="56"/>
      <c r="D37" s="56"/>
      <c r="E37" s="56"/>
      <c r="F37" s="57"/>
      <c r="G37" s="4"/>
      <c r="H37" s="4"/>
      <c r="I37" s="58"/>
      <c r="J37" s="58"/>
      <c r="K37" s="58"/>
      <c r="L37" s="58"/>
      <c r="M37" s="58"/>
      <c r="N37" s="10"/>
    </row>
    <row r="38" spans="1:14" ht="14.25" x14ac:dyDescent="0.2">
      <c r="A38" s="4"/>
      <c r="B38" s="59"/>
      <c r="C38" s="59"/>
      <c r="D38" s="59"/>
      <c r="E38" s="59"/>
      <c r="F38" s="4"/>
      <c r="G38" s="4"/>
      <c r="H38" s="4"/>
      <c r="I38" s="4"/>
      <c r="J38" s="4"/>
      <c r="K38" s="4"/>
      <c r="L38" s="4"/>
      <c r="M38" s="4"/>
      <c r="N38" s="10"/>
    </row>
    <row r="39" spans="1:14" ht="15" x14ac:dyDescent="0.25">
      <c r="A39" s="4"/>
      <c r="B39" s="12" t="s">
        <v>61</v>
      </c>
      <c r="C39" s="4"/>
      <c r="D39" s="4"/>
      <c r="E39" s="4"/>
      <c r="F39" s="4"/>
      <c r="G39" s="4"/>
      <c r="H39" s="4"/>
      <c r="I39" s="54" t="s">
        <v>64</v>
      </c>
      <c r="J39" s="55"/>
      <c r="K39" s="55"/>
      <c r="L39" s="55"/>
      <c r="M39" s="55"/>
      <c r="N39" s="10"/>
    </row>
    <row r="40" spans="1:14" ht="15" x14ac:dyDescent="0.25">
      <c r="A40" s="4"/>
      <c r="B40" s="12"/>
      <c r="C40" s="4"/>
      <c r="D40" s="4"/>
      <c r="E40" s="4"/>
      <c r="F40" s="4"/>
      <c r="G40" s="4"/>
      <c r="H40" s="4"/>
      <c r="I40" s="12"/>
      <c r="J40" s="4"/>
      <c r="K40" s="4"/>
      <c r="L40" s="4"/>
      <c r="M40" s="4"/>
      <c r="N40" s="10"/>
    </row>
    <row r="41" spans="1:14" ht="14.25" x14ac:dyDescent="0.2">
      <c r="A41" s="4"/>
      <c r="B41" s="56"/>
      <c r="C41" s="56"/>
      <c r="D41" s="56"/>
      <c r="E41" s="56"/>
      <c r="F41" s="57"/>
      <c r="G41" s="4"/>
      <c r="H41" s="4"/>
      <c r="I41" s="60" t="s">
        <v>63</v>
      </c>
      <c r="J41" s="60"/>
      <c r="K41" s="60"/>
      <c r="L41" s="60"/>
      <c r="M41" s="60"/>
      <c r="N41" s="10"/>
    </row>
    <row r="42" spans="1:14" ht="15" x14ac:dyDescent="0.25">
      <c r="A42" s="4"/>
      <c r="B42" s="59"/>
      <c r="C42" s="59"/>
      <c r="D42" s="59"/>
      <c r="E42" s="59"/>
      <c r="F42" s="4"/>
      <c r="G42" s="4"/>
      <c r="H42" s="4"/>
      <c r="I42" s="12"/>
      <c r="J42" s="4"/>
      <c r="K42" s="4"/>
      <c r="L42" s="4"/>
      <c r="M42" s="4"/>
      <c r="N42" s="10"/>
    </row>
    <row r="43" spans="1:14" ht="15" x14ac:dyDescent="0.25">
      <c r="A43" s="4"/>
      <c r="B43" s="12" t="s">
        <v>51</v>
      </c>
      <c r="C43" s="12"/>
      <c r="D43" s="4"/>
      <c r="E43" s="4"/>
      <c r="F43" s="4"/>
      <c r="G43" s="4"/>
      <c r="H43" s="4"/>
      <c r="I43" s="61" t="s">
        <v>52</v>
      </c>
      <c r="J43" s="55"/>
      <c r="K43" s="55"/>
      <c r="L43" s="55"/>
      <c r="M43" s="55"/>
      <c r="N43" s="10"/>
    </row>
    <row r="44" spans="1:14" ht="15" x14ac:dyDescent="0.25">
      <c r="A44" s="4"/>
      <c r="B44" s="12"/>
      <c r="C44" s="12"/>
      <c r="D44" s="4"/>
      <c r="E44" s="4"/>
      <c r="F44" s="4"/>
      <c r="G44" s="4"/>
      <c r="H44" s="4"/>
      <c r="I44" s="62"/>
      <c r="J44" s="4"/>
      <c r="K44" s="4"/>
      <c r="L44" s="4"/>
      <c r="M44" s="4"/>
      <c r="N44" s="10"/>
    </row>
    <row r="45" spans="1:14" ht="14.25" x14ac:dyDescent="0.2">
      <c r="A45" s="4"/>
      <c r="B45" s="56"/>
      <c r="C45" s="56"/>
      <c r="D45" s="56"/>
      <c r="E45" s="56"/>
      <c r="F45" s="57"/>
      <c r="G45" s="4"/>
      <c r="H45" s="4"/>
      <c r="I45" s="60" t="s">
        <v>58</v>
      </c>
      <c r="J45" s="60"/>
      <c r="K45" s="60"/>
      <c r="L45" s="60"/>
      <c r="M45" s="60"/>
      <c r="N45" s="10"/>
    </row>
    <row r="46" spans="1:14" ht="14.2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0"/>
    </row>
    <row r="47" spans="1:14" ht="15" x14ac:dyDescent="0.25">
      <c r="A47" s="4"/>
      <c r="B47" s="12" t="s">
        <v>53</v>
      </c>
      <c r="C47" s="12"/>
      <c r="D47" s="4"/>
      <c r="E47" s="4"/>
      <c r="F47" s="4"/>
      <c r="G47" s="4"/>
      <c r="H47" s="4"/>
      <c r="I47" s="54" t="s">
        <v>59</v>
      </c>
      <c r="J47" s="55"/>
      <c r="K47" s="55"/>
      <c r="L47" s="55"/>
      <c r="M47" s="55"/>
      <c r="N47" s="10"/>
    </row>
    <row r="48" spans="1:14" ht="14.25" x14ac:dyDescent="0.2">
      <c r="A48" s="4"/>
      <c r="B48" s="63"/>
      <c r="C48" s="63"/>
      <c r="D48" s="63"/>
      <c r="E48" s="63"/>
      <c r="F48" s="55"/>
      <c r="G48" s="4"/>
      <c r="H48" s="4"/>
      <c r="I48" s="4"/>
      <c r="J48" s="4"/>
      <c r="K48" s="4"/>
      <c r="L48" s="4"/>
      <c r="M48" s="4"/>
      <c r="N48" s="10"/>
    </row>
    <row r="49" spans="1:14" ht="14.25" x14ac:dyDescent="0.2">
      <c r="A49" s="4"/>
      <c r="B49" s="56"/>
      <c r="C49" s="56"/>
      <c r="D49" s="56"/>
      <c r="E49" s="56"/>
      <c r="F49" s="57"/>
      <c r="G49" s="4"/>
      <c r="H49" s="4"/>
      <c r="I49" s="60"/>
      <c r="J49" s="60"/>
      <c r="K49" s="60"/>
      <c r="L49" s="60"/>
      <c r="M49" s="60"/>
      <c r="N49" s="10"/>
    </row>
    <row r="50" spans="1:14" ht="14.25" x14ac:dyDescent="0.2">
      <c r="A50" s="4"/>
      <c r="B50" s="4"/>
      <c r="C50" s="4"/>
      <c r="D50" s="4"/>
      <c r="E50" s="4"/>
      <c r="F50" s="4"/>
      <c r="G50" s="4"/>
      <c r="H50" s="4"/>
      <c r="I50" s="4" t="s">
        <v>54</v>
      </c>
      <c r="J50" s="4"/>
      <c r="K50" s="4"/>
      <c r="L50" s="4"/>
      <c r="M50" s="4"/>
      <c r="N50" s="10"/>
    </row>
    <row r="51" spans="1:14" ht="14.25" x14ac:dyDescent="0.2">
      <c r="A51" s="4"/>
      <c r="B51" s="64"/>
      <c r="C51" s="64"/>
      <c r="D51" s="64"/>
      <c r="E51" s="64"/>
      <c r="F51" s="64"/>
      <c r="G51" s="64"/>
      <c r="H51" s="64"/>
      <c r="I51" s="4" t="s">
        <v>55</v>
      </c>
      <c r="J51" s="4" t="s">
        <v>56</v>
      </c>
      <c r="K51" s="4"/>
      <c r="L51" s="4" t="s">
        <v>57</v>
      </c>
      <c r="M51" s="4"/>
      <c r="N51" s="10"/>
    </row>
    <row r="52" spans="1:14" ht="14.2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4.2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4.2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4.2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4.2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</sheetData>
  <sheetProtection password="DC5F" objects="1" scenarios="1"/>
  <mergeCells count="25">
    <mergeCell ref="A2:I2"/>
    <mergeCell ref="A3:G3"/>
    <mergeCell ref="A4:G4"/>
    <mergeCell ref="A5:G5"/>
    <mergeCell ref="B37:F37"/>
    <mergeCell ref="I37:M37"/>
    <mergeCell ref="B6:J6"/>
    <mergeCell ref="B26:D26"/>
    <mergeCell ref="L26:M26"/>
    <mergeCell ref="J28:L28"/>
    <mergeCell ref="E32:M32"/>
    <mergeCell ref="B33:M33"/>
    <mergeCell ref="I35:J35"/>
    <mergeCell ref="B32:D32"/>
    <mergeCell ref="B29:D31"/>
    <mergeCell ref="I47:M47"/>
    <mergeCell ref="B48:F48"/>
    <mergeCell ref="B49:F49"/>
    <mergeCell ref="I49:M49"/>
    <mergeCell ref="I39:M39"/>
    <mergeCell ref="B41:F41"/>
    <mergeCell ref="I41:M41"/>
    <mergeCell ref="I43:M43"/>
    <mergeCell ref="B45:F45"/>
    <mergeCell ref="I45:M45"/>
  </mergeCells>
  <phoneticPr fontId="2" type="noConversion"/>
  <pageMargins left="0.75" right="0.75" top="1" bottom="1" header="0.5" footer="0.5"/>
  <pageSetup scale="55" orientation="portrait" horizontalDpi="4294967292" verticalDpi="4294967292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Adcock</dc:creator>
  <cp:keywords/>
  <dc:description/>
  <cp:lastModifiedBy>Peter Golden</cp:lastModifiedBy>
  <cp:revision/>
  <cp:lastPrinted>2023-10-18T19:10:07Z</cp:lastPrinted>
  <dcterms:created xsi:type="dcterms:W3CDTF">2011-04-18T18:22:34Z</dcterms:created>
  <dcterms:modified xsi:type="dcterms:W3CDTF">2023-10-18T19:11:18Z</dcterms:modified>
  <cp:category/>
  <cp:contentStatus/>
</cp:coreProperties>
</file>