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6380" windowHeight="819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<sst xmlns="http://schemas.openxmlformats.org/spreadsheetml/2006/main" count="40" uniqueCount="40">
  <si>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City of Dadeville, AL Building Department</t>
  </si>
  <si>
    <t>265 NORTH BROADNAX STREET, DADEVILLE, ALABAMA  36853</t>
  </si>
  <si>
    <t>256-825-9243 TELEPHONE</t>
  </si>
  <si>
    <t>Fax to 256-825-9291 or eMail to golden3071@gmail.com</t>
  </si>
  <si>
    <t>Sign Permit</t>
  </si>
  <si>
    <t>Total Valuation</t>
  </si>
  <si>
    <t xml:space="preserve">               </t>
  </si>
  <si>
    <t>Calculation of Fee</t>
  </si>
  <si>
    <t>$3.25/M over $500,000.00</t>
  </si>
  <si>
    <t>$4.25/M over $100,000.00 to $500,000.00</t>
  </si>
  <si>
    <t>$5.25/M over $50,000.00 to $100,000</t>
  </si>
  <si>
    <t>$6.25/M over $1,000 to $50,000.00</t>
  </si>
  <si>
    <t>$16.25 for the first $1,000.00</t>
  </si>
  <si>
    <t>Total Permit Fee</t>
  </si>
  <si>
    <t>Additional Fees</t>
  </si>
  <si>
    <t>Total Fee</t>
  </si>
  <si>
    <t xml:space="preserve">     CHECK NO.</t>
  </si>
  <si>
    <t>DATE</t>
  </si>
  <si>
    <t xml:space="preserve">RECIEPT #  </t>
  </si>
  <si>
    <t xml:space="preserve">           PLAN #  _______________</t>
  </si>
  <si>
    <t>RESIDENTIAL</t>
  </si>
  <si>
    <t>COMMERCIAL</t>
  </si>
  <si>
    <t>NEW CONSTRUCTION</t>
  </si>
  <si>
    <t xml:space="preserve">PROPERTY OWNER                           </t>
  </si>
  <si>
    <t>ADDITION</t>
  </si>
  <si>
    <t>REMODELING/REPAIRS</t>
  </si>
  <si>
    <t>OTHER</t>
  </si>
  <si>
    <t xml:space="preserve">SUBCONTRACTORS:  </t>
  </si>
  <si>
    <t xml:space="preserve">PLUMBING </t>
  </si>
  <si>
    <t>PERMIT ISSUED BY:</t>
  </si>
  <si>
    <t>HVAC</t>
  </si>
  <si>
    <t xml:space="preserve">ELECTRICAL </t>
  </si>
  <si>
    <t>SIGNATURE OF CONTRACTOR</t>
  </si>
  <si>
    <t xml:space="preserve">SEPTIC SYSTEM: </t>
  </si>
  <si>
    <t>PENDING</t>
  </si>
  <si>
    <t xml:space="preserve">" I ATTEST THE ABOVE INFORMATION </t>
  </si>
  <si>
    <t>TO BE ACCURATE AND TRUE"</t>
  </si>
  <si>
    <t xml:space="preserve">LAND/BUSINESS OWNER                                  </t>
  </si>
  <si>
    <t xml:space="preserve"> PHONE / FAX NO.      </t>
  </si>
  <si>
    <t xml:space="preserve">LOCATION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</si>
</sst>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.00_);[Red]&quot;($&quot;#,##0.00\)"/>
    <numFmt numFmtId="166" formatCode="mmmm\ d&quot;, &quot;yyyy"/>
    <numFmt numFmtId="167" formatCode="[$-409]d\-mmm"/>
  </numFmts>
  <fonts count="47">
    <font>
      <sz val="10"/>
      <name val="Verdana"/>
      <family val="0"/>
    </font>
    <font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1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4" fontId="6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64" fontId="9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164" fontId="11" fillId="0" borderId="12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 applyProtection="1">
      <alignment horizontal="left"/>
      <protection locked="0"/>
    </xf>
    <xf numFmtId="166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 wrapTex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>
      <alignment/>
    </xf>
    <xf numFmtId="0" fontId="12" fillId="0" borderId="11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10</xdr:col>
      <xdr:colOff>133350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295275"/>
          <a:ext cx="971550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A34" sqref="A34:E34"/>
    </sheetView>
  </sheetViews>
  <sheetFormatPr defaultColWidth="11.00390625" defaultRowHeight="12.75"/>
  <cols>
    <col min="1" max="1" width="5.125" style="0" customWidth="1"/>
    <col min="2" max="6" width="11.00390625" style="0" customWidth="1"/>
    <col min="7" max="7" width="14.125" style="0" customWidth="1"/>
  </cols>
  <sheetData>
    <row r="1" spans="1:11" ht="23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1"/>
      <c r="K1" s="1"/>
    </row>
    <row r="2" spans="1:11" ht="23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1"/>
      <c r="K2" s="1"/>
    </row>
    <row r="3" spans="1:11" ht="23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1"/>
      <c r="K3" s="1"/>
    </row>
    <row r="4" spans="1:11" ht="14.25">
      <c r="A4" s="35" t="s">
        <v>3</v>
      </c>
      <c r="B4" s="35"/>
      <c r="C4" s="35"/>
      <c r="D4" s="35"/>
      <c r="E4" s="35"/>
      <c r="F4" s="35"/>
      <c r="G4" s="35"/>
      <c r="H4" s="3"/>
      <c r="I4" s="3"/>
      <c r="J4" s="3"/>
      <c r="K4" s="4"/>
    </row>
    <row r="5" spans="1:11" ht="23.25">
      <c r="A5" s="2"/>
      <c r="B5" s="2"/>
      <c r="C5" s="2"/>
      <c r="D5" s="2"/>
      <c r="E5" s="2"/>
      <c r="F5" s="2"/>
      <c r="G5" s="2"/>
      <c r="H5" s="2"/>
      <c r="I5" s="2"/>
      <c r="J5" s="1"/>
      <c r="K5" s="1"/>
    </row>
    <row r="6" spans="1:11" ht="23.25">
      <c r="A6" s="33" t="s">
        <v>4</v>
      </c>
      <c r="B6" s="33"/>
      <c r="C6" s="33"/>
      <c r="D6" s="33"/>
      <c r="E6" s="33"/>
      <c r="F6" s="33"/>
      <c r="G6" s="33"/>
      <c r="H6" s="33"/>
      <c r="I6" s="33"/>
      <c r="J6" s="1"/>
      <c r="K6" s="1"/>
    </row>
    <row r="8" spans="1:8" ht="20.25">
      <c r="A8" s="5"/>
      <c r="B8" s="5"/>
      <c r="C8" s="5"/>
      <c r="D8" s="6" t="s">
        <v>5</v>
      </c>
      <c r="E8" s="7"/>
      <c r="F8" s="7"/>
      <c r="G8" s="8"/>
      <c r="H8" s="9"/>
    </row>
    <row r="9" spans="1:8" ht="15">
      <c r="A9" s="10"/>
      <c r="B9" s="10"/>
      <c r="C9" s="10"/>
      <c r="D9" s="10"/>
      <c r="E9" s="10"/>
      <c r="F9" s="10"/>
      <c r="G9" s="9" t="s">
        <v>6</v>
      </c>
      <c r="H9" s="9"/>
    </row>
    <row r="10" spans="1:8" ht="18">
      <c r="A10" s="10"/>
      <c r="B10" s="10"/>
      <c r="C10" s="10"/>
      <c r="D10" s="11" t="s">
        <v>7</v>
      </c>
      <c r="E10" s="10"/>
      <c r="F10" s="10"/>
      <c r="G10" s="9"/>
      <c r="H10" s="9"/>
    </row>
    <row r="11" spans="1:11" ht="15">
      <c r="A11" s="10"/>
      <c r="B11" s="10"/>
      <c r="C11" s="10"/>
      <c r="D11" s="12" t="s">
        <v>8</v>
      </c>
      <c r="E11" s="5"/>
      <c r="F11" s="10"/>
      <c r="G11" s="13">
        <f>I11*0.00325</f>
        <v>0</v>
      </c>
      <c r="H11" s="13"/>
      <c r="I11" s="14" t="str">
        <f>K11</f>
        <v>0</v>
      </c>
      <c r="K11" s="14" t="str">
        <f>IF(G8-500000&gt;=0,(G8-500000),"0")</f>
        <v>0</v>
      </c>
    </row>
    <row r="12" spans="1:11" ht="15">
      <c r="A12" s="10"/>
      <c r="B12" s="10"/>
      <c r="C12" s="10"/>
      <c r="D12" s="12" t="s">
        <v>9</v>
      </c>
      <c r="E12" s="10"/>
      <c r="F12" s="10"/>
      <c r="G12" s="13">
        <f>I12*0.00425</f>
        <v>0</v>
      </c>
      <c r="H12" s="13"/>
      <c r="I12">
        <f>J12-K12</f>
        <v>0</v>
      </c>
      <c r="J12" s="14" t="str">
        <f>IF(G8-100000&gt;=0,(G8-100000),"0")</f>
        <v>0</v>
      </c>
      <c r="K12" s="14" t="str">
        <f>IF(G8-500000&gt;=0,(G8-500000),"0")</f>
        <v>0</v>
      </c>
    </row>
    <row r="13" spans="1:11" ht="15">
      <c r="A13" s="10"/>
      <c r="B13" s="10"/>
      <c r="C13" s="10"/>
      <c r="D13" s="12" t="s">
        <v>10</v>
      </c>
      <c r="E13" s="10"/>
      <c r="F13" s="10"/>
      <c r="G13" s="13">
        <f>I13*0.00525</f>
        <v>0</v>
      </c>
      <c r="H13" s="13"/>
      <c r="I13">
        <f>J13-K13</f>
        <v>0</v>
      </c>
      <c r="J13" s="14" t="str">
        <f>IF(G8-50000&gt;=0,(G8-50000),"0")</f>
        <v>0</v>
      </c>
      <c r="K13" s="14" t="str">
        <f>IF(G8-100000&gt;=0,(G8-100000),"0")</f>
        <v>0</v>
      </c>
    </row>
    <row r="14" spans="1:11" ht="15">
      <c r="A14" s="10"/>
      <c r="B14" s="10"/>
      <c r="C14" s="10"/>
      <c r="D14" s="12" t="s">
        <v>11</v>
      </c>
      <c r="E14" s="10"/>
      <c r="F14" s="10"/>
      <c r="G14" s="13">
        <f>I14*0.00625</f>
        <v>0</v>
      </c>
      <c r="H14" s="13"/>
      <c r="I14">
        <f>J14-K14</f>
        <v>0</v>
      </c>
      <c r="J14" t="str">
        <f>IF(G8-1000&gt;=0,(G8-1000),"0")</f>
        <v>0</v>
      </c>
      <c r="K14" s="14" t="str">
        <f>IF(G8-50000&gt;=0,(G8-50000),"0")</f>
        <v>0</v>
      </c>
    </row>
    <row r="15" spans="1:8" ht="15">
      <c r="A15" s="10"/>
      <c r="B15" s="10"/>
      <c r="C15" s="10"/>
      <c r="D15" s="12" t="s">
        <v>12</v>
      </c>
      <c r="E15" s="10"/>
      <c r="F15" s="10"/>
      <c r="G15" s="15">
        <f>IF(G8&gt;0,16.25,0)</f>
        <v>0</v>
      </c>
      <c r="H15" s="16"/>
    </row>
    <row r="16" spans="1:8" ht="15">
      <c r="A16" s="10"/>
      <c r="B16" s="10"/>
      <c r="C16" s="10"/>
      <c r="D16" s="5"/>
      <c r="E16" s="10"/>
      <c r="F16" s="10"/>
      <c r="G16" s="17">
        <f>SUM(G11:G15)</f>
        <v>0</v>
      </c>
      <c r="H16" s="17"/>
    </row>
    <row r="18" spans="4:8" ht="18">
      <c r="D18" s="18" t="s">
        <v>13</v>
      </c>
      <c r="G18" s="19">
        <f>SUM(G16:G17)</f>
        <v>0</v>
      </c>
      <c r="H18" s="20"/>
    </row>
    <row r="20" ht="12.75">
      <c r="C20" s="21" t="s">
        <v>14</v>
      </c>
    </row>
    <row r="22" spans="4:12" ht="20.25">
      <c r="D22" s="22" t="s">
        <v>15</v>
      </c>
      <c r="E22" s="23"/>
      <c r="F22" s="23"/>
      <c r="G22" s="24"/>
      <c r="I22" s="36" t="s">
        <v>16</v>
      </c>
      <c r="J22" s="36"/>
      <c r="K22" s="37"/>
      <c r="L22" s="37"/>
    </row>
    <row r="24" spans="1:9" ht="15">
      <c r="A24" s="21" t="s">
        <v>17</v>
      </c>
      <c r="B24" s="38">
        <f ca="1">TODAY()</f>
        <v>43712</v>
      </c>
      <c r="C24" s="38"/>
      <c r="D24" s="38"/>
      <c r="E24" s="38"/>
      <c r="I24" t="s">
        <v>18</v>
      </c>
    </row>
    <row r="25" ht="12.75">
      <c r="D25" s="25"/>
    </row>
    <row r="26" spans="1:9" ht="12.75">
      <c r="A26" s="26" t="s">
        <v>37</v>
      </c>
      <c r="B26" s="27"/>
      <c r="C26" s="27"/>
      <c r="D26" s="27"/>
      <c r="E26" s="27"/>
      <c r="F26" s="27"/>
      <c r="H26" s="3"/>
      <c r="I26" t="s">
        <v>19</v>
      </c>
    </row>
    <row r="27" spans="1:9" ht="15">
      <c r="A27" s="39"/>
      <c r="B27" s="39"/>
      <c r="C27" s="39"/>
      <c r="D27" s="39"/>
      <c r="E27" s="39"/>
      <c r="F27" s="3"/>
      <c r="H27" s="28"/>
      <c r="I27" s="29" t="s">
        <v>20</v>
      </c>
    </row>
    <row r="28" spans="1:9" ht="15">
      <c r="A28" s="26" t="s">
        <v>38</v>
      </c>
      <c r="B28" s="27"/>
      <c r="C28" s="27"/>
      <c r="D28" s="27"/>
      <c r="E28" s="27"/>
      <c r="F28" s="27"/>
      <c r="H28" s="28"/>
      <c r="I28" s="29" t="s">
        <v>21</v>
      </c>
    </row>
    <row r="29" spans="1:9" ht="15">
      <c r="A29" s="39"/>
      <c r="B29" s="39"/>
      <c r="C29" s="39"/>
      <c r="D29" s="39"/>
      <c r="E29" s="39"/>
      <c r="F29" s="3"/>
      <c r="H29" s="30"/>
      <c r="I29" s="31" t="s">
        <v>22</v>
      </c>
    </row>
    <row r="30" spans="1:9" ht="15">
      <c r="A30" s="26" t="s">
        <v>23</v>
      </c>
      <c r="B30" s="27"/>
      <c r="C30" s="27"/>
      <c r="D30" s="27"/>
      <c r="E30" s="27"/>
      <c r="F30" s="27"/>
      <c r="H30" s="30"/>
      <c r="I30" s="31" t="s">
        <v>24</v>
      </c>
    </row>
    <row r="31" spans="1:8" ht="15">
      <c r="A31" s="39"/>
      <c r="B31" s="39"/>
      <c r="C31" s="39"/>
      <c r="D31" s="39"/>
      <c r="E31" s="39"/>
      <c r="F31" s="3"/>
      <c r="G31" s="3"/>
      <c r="H31" s="10"/>
    </row>
    <row r="32" spans="1:9" ht="15">
      <c r="A32" s="26" t="s">
        <v>39</v>
      </c>
      <c r="B32" s="27"/>
      <c r="C32" s="27"/>
      <c r="D32" s="27"/>
      <c r="E32" s="27"/>
      <c r="F32" s="27"/>
      <c r="H32" s="28"/>
      <c r="I32" s="31" t="s">
        <v>25</v>
      </c>
    </row>
    <row r="33" spans="1:9" ht="15" customHeight="1">
      <c r="A33" s="40"/>
      <c r="B33" s="40"/>
      <c r="C33" s="40"/>
      <c r="D33" s="40"/>
      <c r="E33" s="40"/>
      <c r="F33" s="3"/>
      <c r="H33" s="30"/>
      <c r="I33" s="31" t="s">
        <v>26</v>
      </c>
    </row>
    <row r="34" spans="1:7" ht="15" customHeight="1">
      <c r="A34" s="41"/>
      <c r="B34" s="41"/>
      <c r="C34" s="41"/>
      <c r="D34" s="41"/>
      <c r="E34" s="41"/>
      <c r="F34" s="3"/>
      <c r="G34" s="27"/>
    </row>
    <row r="35" spans="1:12" ht="12.75">
      <c r="A35" s="3"/>
      <c r="B35" s="3"/>
      <c r="C35" s="3"/>
      <c r="D35" s="3"/>
      <c r="E35" s="3"/>
      <c r="F35" s="3"/>
      <c r="G35" s="3"/>
      <c r="H35" s="42"/>
      <c r="I35" s="42"/>
      <c r="J35" s="42"/>
      <c r="K35" s="42"/>
      <c r="L35" s="42"/>
    </row>
    <row r="36" spans="1:12" ht="12.75">
      <c r="A36" s="21" t="s">
        <v>27</v>
      </c>
      <c r="H36" s="43"/>
      <c r="I36" s="43"/>
      <c r="J36" s="43"/>
      <c r="K36" s="43"/>
      <c r="L36" s="43"/>
    </row>
    <row r="38" spans="1:8" ht="12.75">
      <c r="A38" t="s">
        <v>28</v>
      </c>
      <c r="C38" s="42"/>
      <c r="D38" s="42"/>
      <c r="E38" s="42"/>
      <c r="H38" s="21" t="s">
        <v>29</v>
      </c>
    </row>
    <row r="40" spans="1:12" ht="12.75">
      <c r="A40" t="s">
        <v>30</v>
      </c>
      <c r="C40" s="42"/>
      <c r="D40" s="42"/>
      <c r="E40" s="42"/>
      <c r="H40" s="42"/>
      <c r="I40" s="42"/>
      <c r="J40" s="43"/>
      <c r="K40" s="43"/>
      <c r="L40" s="43"/>
    </row>
    <row r="42" spans="1:5" ht="12.75">
      <c r="A42" t="s">
        <v>31</v>
      </c>
      <c r="C42" s="42"/>
      <c r="D42" s="42"/>
      <c r="E42" s="43"/>
    </row>
    <row r="43" spans="8:12" ht="12.75">
      <c r="H43" s="32" t="s">
        <v>32</v>
      </c>
      <c r="I43" s="3"/>
      <c r="J43" s="3"/>
      <c r="K43" s="3"/>
      <c r="L43" s="3"/>
    </row>
    <row r="44" spans="8:12" ht="12.75">
      <c r="H44" s="43"/>
      <c r="I44" s="43"/>
      <c r="J44" s="43"/>
      <c r="K44" s="43"/>
      <c r="L44" s="43"/>
    </row>
    <row r="45" spans="1:12" ht="12.75">
      <c r="A45" s="45" t="s">
        <v>33</v>
      </c>
      <c r="B45" s="45"/>
      <c r="C45" s="46" t="s">
        <v>34</v>
      </c>
      <c r="D45" s="46"/>
      <c r="E45" s="46"/>
      <c r="F45" s="46"/>
      <c r="H45" s="44"/>
      <c r="I45" s="44"/>
      <c r="J45" s="44"/>
      <c r="K45" s="44"/>
      <c r="L45" s="43"/>
    </row>
    <row r="46" ht="12.75">
      <c r="H46" t="s">
        <v>35</v>
      </c>
    </row>
    <row r="47" ht="12.75">
      <c r="H47" t="s">
        <v>36</v>
      </c>
    </row>
  </sheetData>
  <sheetProtection selectLockedCells="1" selectUnlockedCells="1"/>
  <mergeCells count="22">
    <mergeCell ref="C42:E42"/>
    <mergeCell ref="H44:L45"/>
    <mergeCell ref="A45:B45"/>
    <mergeCell ref="C45:F45"/>
    <mergeCell ref="A34:E34"/>
    <mergeCell ref="H35:L35"/>
    <mergeCell ref="H36:L36"/>
    <mergeCell ref="C38:E38"/>
    <mergeCell ref="C40:E40"/>
    <mergeCell ref="H40:L40"/>
    <mergeCell ref="K22:L22"/>
    <mergeCell ref="B24:E24"/>
    <mergeCell ref="A27:E27"/>
    <mergeCell ref="A29:E29"/>
    <mergeCell ref="A31:E31"/>
    <mergeCell ref="A33:E33"/>
    <mergeCell ref="A1:I1"/>
    <mergeCell ref="A2:I2"/>
    <mergeCell ref="A3:I3"/>
    <mergeCell ref="A4:G4"/>
    <mergeCell ref="A6:I6"/>
    <mergeCell ref="I22:J22"/>
  </mergeCells>
  <printOptions/>
  <pageMargins left="0.75" right="0.75" top="1" bottom="1" header="0.5118110236220472" footer="0.5118110236220472"/>
  <pageSetup horizontalDpi="300" verticalDpi="300" orientation="portrait" scale="60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Golden</cp:lastModifiedBy>
  <dcterms:modified xsi:type="dcterms:W3CDTF">2023-09-05T19:15:54Z</dcterms:modified>
  <cp:category/>
  <cp:version/>
  <cp:contentType/>
  <cp:contentStatus/>
</cp:coreProperties>
</file>