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5" yWindow="465" windowWidth="24240" windowHeight="137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<sst xmlns="http://schemas.openxmlformats.org/spreadsheetml/2006/main" count="67" uniqueCount="63">
  <si>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 xml:space="preserve">     ELECTRICAL SERVICE ONLY  PERMIT</t>
  </si>
  <si>
    <t>OUTLETS</t>
  </si>
  <si>
    <t>PRICE</t>
  </si>
  <si>
    <t>SERVICE ENTRANCE</t>
  </si>
  <si>
    <t>APPLIANCES</t>
  </si>
  <si>
    <t xml:space="preserve"> 1 TO 5</t>
  </si>
  <si>
    <t>100 AMP</t>
  </si>
  <si>
    <t>RANGE</t>
  </si>
  <si>
    <t>6 TO 15</t>
  </si>
  <si>
    <t>200 AMP</t>
  </si>
  <si>
    <t>DRYER</t>
  </si>
  <si>
    <t>16 TO 25</t>
  </si>
  <si>
    <t>400 AMP</t>
  </si>
  <si>
    <t>DISH WASH</t>
  </si>
  <si>
    <t>26 TO 40</t>
  </si>
  <si>
    <t>600 AMP</t>
  </si>
  <si>
    <t>W.HEATER</t>
  </si>
  <si>
    <t>41 TO 60</t>
  </si>
  <si>
    <t>800 AMP</t>
  </si>
  <si>
    <t>C. WASHER</t>
  </si>
  <si>
    <t>61 TO 80</t>
  </si>
  <si>
    <t>1000 +/EA</t>
  </si>
  <si>
    <t>DISPOSAL</t>
  </si>
  <si>
    <t>81 TO 100</t>
  </si>
  <si>
    <t>MOTORS , TRANS.</t>
  </si>
  <si>
    <t>220-230V</t>
  </si>
  <si>
    <t>101 TO 200</t>
  </si>
  <si>
    <t>1 HP</t>
  </si>
  <si>
    <t>ADDITIONAL</t>
  </si>
  <si>
    <t>201 TO 500</t>
  </si>
  <si>
    <t>1 TO 5 HP</t>
  </si>
  <si>
    <t>REINSPECTION FEES</t>
  </si>
  <si>
    <t>501 TO 1000</t>
  </si>
  <si>
    <t>5 TO 10 HP</t>
  </si>
  <si>
    <t>1 ST</t>
  </si>
  <si>
    <t>1001 TO 2000</t>
  </si>
  <si>
    <t>10 TO 20 HP</t>
  </si>
  <si>
    <t>2 ND</t>
  </si>
  <si>
    <t>OVER 2000/EA.</t>
  </si>
  <si>
    <t>OVER 20</t>
  </si>
  <si>
    <t>SUB</t>
  </si>
  <si>
    <t xml:space="preserve">TOTAL </t>
  </si>
  <si>
    <t>TOTAL</t>
  </si>
  <si>
    <t>ISSUANCE  FEE</t>
  </si>
  <si>
    <t xml:space="preserve">TOTAL PERMIT  </t>
  </si>
  <si>
    <t xml:space="preserve">CHECK NO. </t>
  </si>
  <si>
    <t>JOB DESCRIPTION:</t>
  </si>
  <si>
    <t xml:space="preserve">CONTRACTORS NAME                                  </t>
  </si>
  <si>
    <t>LICENSE NO.</t>
  </si>
  <si>
    <t xml:space="preserve">CONTRACTORS PHONE / FAX NO.      </t>
  </si>
  <si>
    <r>
      <t>GENERAL CONTRACTOR</t>
    </r>
    <r>
      <rPr>
        <sz val="10"/>
        <rFont val="Arial"/>
        <family val="0"/>
      </rPr>
      <t>(IF ANY)</t>
    </r>
  </si>
  <si>
    <t xml:space="preserve">PROPERTY OWNER                           </t>
  </si>
  <si>
    <t>PERMIT ISSUED BY:</t>
  </si>
  <si>
    <t xml:space="preserve">JOB ADDRESS                                   </t>
  </si>
  <si>
    <t>SIGNATURE OF CONTRACTOR</t>
  </si>
  <si>
    <t xml:space="preserve">" I ATTEST THE ABOVE INFORMATION </t>
  </si>
  <si>
    <t xml:space="preserve">         TO</t>
  </si>
  <si>
    <t>BE ACCURATE</t>
  </si>
  <si>
    <t>AND TRUE "</t>
  </si>
  <si>
    <t>City of Dadeville, AL Building Department</t>
  </si>
  <si>
    <t>256-825-9243 TELEPHONE</t>
  </si>
  <si>
    <t>265 NORTH BROADNAX STREET, DADEVILLE, ALABAMA  36853</t>
  </si>
  <si>
    <t>Fax to 256-825-9291 or eMail to golden3071@gmail.com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</si>
</sst>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5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24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 horizontal="right"/>
    </xf>
    <xf numFmtId="0" fontId="13" fillId="0" borderId="14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 locked="0"/>
    </xf>
    <xf numFmtId="8" fontId="11" fillId="0" borderId="10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 applyProtection="1">
      <alignment horizontal="center"/>
      <protection locked="0"/>
    </xf>
    <xf numFmtId="39" fontId="0" fillId="0" borderId="15" xfId="44" applyNumberFormat="1" applyFont="1" applyBorder="1" applyAlignment="1">
      <alignment/>
    </xf>
    <xf numFmtId="0" fontId="12" fillId="0" borderId="18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2" fontId="11" fillId="0" borderId="14" xfId="0" applyNumberFormat="1" applyFont="1" applyFill="1" applyBorder="1" applyAlignment="1">
      <alignment/>
    </xf>
    <xf numFmtId="2" fontId="0" fillId="0" borderId="15" xfId="0" applyNumberFormat="1" applyBorder="1" applyAlignment="1" applyProtection="1">
      <alignment/>
      <protection/>
    </xf>
    <xf numFmtId="0" fontId="11" fillId="0" borderId="17" xfId="0" applyFont="1" applyBorder="1" applyAlignment="1">
      <alignment/>
    </xf>
    <xf numFmtId="44" fontId="11" fillId="0" borderId="19" xfId="44" applyFont="1" applyBorder="1" applyAlignment="1">
      <alignment/>
    </xf>
    <xf numFmtId="0" fontId="11" fillId="0" borderId="20" xfId="0" applyFont="1" applyBorder="1" applyAlignment="1">
      <alignment/>
    </xf>
    <xf numFmtId="8" fontId="11" fillId="0" borderId="19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21" xfId="0" applyFont="1" applyBorder="1" applyAlignment="1">
      <alignment/>
    </xf>
    <xf numFmtId="0" fontId="16" fillId="0" borderId="17" xfId="0" applyFont="1" applyBorder="1" applyAlignment="1">
      <alignment horizontal="right"/>
    </xf>
    <xf numFmtId="0" fontId="16" fillId="0" borderId="22" xfId="0" applyFont="1" applyBorder="1" applyAlignment="1">
      <alignment/>
    </xf>
    <xf numFmtId="44" fontId="15" fillId="0" borderId="15" xfId="44" applyFont="1" applyFill="1" applyBorder="1" applyAlignment="1">
      <alignment/>
    </xf>
    <xf numFmtId="2" fontId="16" fillId="0" borderId="22" xfId="0" applyNumberFormat="1" applyFont="1" applyBorder="1" applyAlignment="1">
      <alignment horizontal="right"/>
    </xf>
    <xf numFmtId="2" fontId="16" fillId="0" borderId="22" xfId="0" applyNumberFormat="1" applyFont="1" applyBorder="1" applyAlignment="1">
      <alignment/>
    </xf>
    <xf numFmtId="2" fontId="16" fillId="0" borderId="23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44" fontId="19" fillId="0" borderId="15" xfId="44" applyFont="1" applyBorder="1" applyAlignment="1">
      <alignment/>
    </xf>
    <xf numFmtId="8" fontId="17" fillId="0" borderId="0" xfId="0" applyNumberFormat="1" applyFont="1" applyBorder="1" applyAlignment="1">
      <alignment/>
    </xf>
    <xf numFmtId="8" fontId="1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2" fontId="21" fillId="0" borderId="0" xfId="0" applyNumberFormat="1" applyFont="1" applyBorder="1" applyAlignment="1">
      <alignment/>
    </xf>
    <xf numFmtId="15" fontId="16" fillId="0" borderId="0" xfId="0" applyNumberFormat="1" applyFont="1" applyBorder="1" applyAlignment="1">
      <alignment/>
    </xf>
    <xf numFmtId="0" fontId="0" fillId="0" borderId="17" xfId="0" applyBorder="1" applyAlignment="1" applyProtection="1">
      <alignment horizontal="center"/>
      <protection locked="0"/>
    </xf>
    <xf numFmtId="0" fontId="20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0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16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9" fontId="16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2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>
      <alignment/>
    </xf>
    <xf numFmtId="0" fontId="9" fillId="0" borderId="17" xfId="0" applyFont="1" applyBorder="1" applyAlignment="1" applyProtection="1">
      <alignment horizontal="left"/>
      <protection locked="0"/>
    </xf>
    <xf numFmtId="44" fontId="10" fillId="0" borderId="0" xfId="0" applyNumberFormat="1" applyFont="1" applyBorder="1" applyAlignment="1">
      <alignment horizontal="center"/>
    </xf>
    <xf numFmtId="44" fontId="0" fillId="0" borderId="0" xfId="0" applyNumberFormat="1" applyAlignment="1">
      <alignment horizontal="center"/>
    </xf>
    <xf numFmtId="164" fontId="20" fillId="0" borderId="17" xfId="0" applyNumberFormat="1" applyFont="1" applyBorder="1" applyAlignment="1" applyProtection="1">
      <alignment horizontal="left"/>
      <protection locked="0"/>
    </xf>
    <xf numFmtId="164" fontId="20" fillId="0" borderId="17" xfId="0" applyNumberFormat="1" applyFont="1" applyBorder="1" applyAlignment="1" applyProtection="1">
      <alignment/>
      <protection locked="0"/>
    </xf>
    <xf numFmtId="44" fontId="21" fillId="0" borderId="11" xfId="44" applyNumberFormat="1" applyFont="1" applyFill="1" applyBorder="1" applyAlignment="1" applyProtection="1">
      <alignment/>
      <protection locked="0"/>
    </xf>
    <xf numFmtId="44" fontId="0" fillId="0" borderId="13" xfId="0" applyNumberFormat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16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 applyProtection="1">
      <alignment wrapText="1"/>
      <protection locked="0"/>
    </xf>
    <xf numFmtId="49" fontId="9" fillId="0" borderId="0" xfId="0" applyNumberFormat="1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Border="1" applyAlignment="1">
      <alignment/>
    </xf>
    <xf numFmtId="49" fontId="9" fillId="0" borderId="0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49" fontId="16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714375</xdr:colOff>
      <xdr:row>1</xdr:row>
      <xdr:rowOff>9525</xdr:rowOff>
    </xdr:from>
    <xdr:to>
      <xdr:col>12</xdr:col>
      <xdr:colOff>152400</xdr:colOff>
      <xdr:row>5</xdr:row>
      <xdr:rowOff>285750</xdr:rowOff>
    </xdr:to>
    <xdr:pic>
      <xdr:nvPicPr>
        <xdr:cNvPr id="1" name="Picture 1" descr="Tallapoos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71450"/>
          <a:ext cx="11144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28575</xdr:rowOff>
    </xdr:from>
    <xdr:to>
      <xdr:col>2</xdr:col>
      <xdr:colOff>0</xdr:colOff>
      <xdr:row>19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676400" y="18954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0</xdr:colOff>
      <xdr:row>19</xdr:row>
      <xdr:rowOff>133350</xdr:rowOff>
    </xdr:to>
    <xdr:sp>
      <xdr:nvSpPr>
        <xdr:cNvPr id="3" name="Line 3"/>
        <xdr:cNvSpPr>
          <a:spLocks/>
        </xdr:cNvSpPr>
      </xdr:nvSpPr>
      <xdr:spPr>
        <a:xfrm>
          <a:off x="2514600" y="1876425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029200" y="18764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7</xdr:col>
      <xdr:colOff>0</xdr:colOff>
      <xdr:row>13</xdr:row>
      <xdr:rowOff>152400</xdr:rowOff>
    </xdr:to>
    <xdr:sp>
      <xdr:nvSpPr>
        <xdr:cNvPr id="5" name="Line 5"/>
        <xdr:cNvSpPr>
          <a:spLocks/>
        </xdr:cNvSpPr>
      </xdr:nvSpPr>
      <xdr:spPr>
        <a:xfrm>
          <a:off x="5867400" y="18764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5029200" y="30194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9525</xdr:rowOff>
    </xdr:from>
    <xdr:to>
      <xdr:col>7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5867400" y="30194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142875</xdr:rowOff>
    </xdr:from>
    <xdr:to>
      <xdr:col>10</xdr:col>
      <xdr:colOff>0</xdr:colOff>
      <xdr:row>15</xdr:row>
      <xdr:rowOff>152400</xdr:rowOff>
    </xdr:to>
    <xdr:sp>
      <xdr:nvSpPr>
        <xdr:cNvPr id="8" name="Line 8"/>
        <xdr:cNvSpPr>
          <a:spLocks/>
        </xdr:cNvSpPr>
      </xdr:nvSpPr>
      <xdr:spPr>
        <a:xfrm flipV="1">
          <a:off x="8382000" y="183832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9525</xdr:rowOff>
    </xdr:from>
    <xdr:to>
      <xdr:col>11</xdr:col>
      <xdr:colOff>0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9220200" y="33528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19</xdr:row>
      <xdr:rowOff>133350</xdr:rowOff>
    </xdr:to>
    <xdr:sp>
      <xdr:nvSpPr>
        <xdr:cNvPr id="10" name="Line 10"/>
        <xdr:cNvSpPr>
          <a:spLocks/>
        </xdr:cNvSpPr>
      </xdr:nvSpPr>
      <xdr:spPr>
        <a:xfrm flipV="1">
          <a:off x="8382000" y="33432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1" name="Line 11"/>
        <xdr:cNvSpPr>
          <a:spLocks/>
        </xdr:cNvSpPr>
      </xdr:nvSpPr>
      <xdr:spPr>
        <a:xfrm>
          <a:off x="847725" y="25146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>
          <a:off x="847725" y="28384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3" name="Line 13"/>
        <xdr:cNvSpPr>
          <a:spLocks/>
        </xdr:cNvSpPr>
      </xdr:nvSpPr>
      <xdr:spPr>
        <a:xfrm>
          <a:off x="847725" y="30099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Line 14"/>
        <xdr:cNvSpPr>
          <a:spLocks/>
        </xdr:cNvSpPr>
      </xdr:nvSpPr>
      <xdr:spPr>
        <a:xfrm>
          <a:off x="847725" y="317182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628650</xdr:colOff>
      <xdr:row>8</xdr:row>
      <xdr:rowOff>9525</xdr:rowOff>
    </xdr:from>
    <xdr:to>
      <xdr:col>5</xdr:col>
      <xdr:colOff>0</xdr:colOff>
      <xdr:row>8</xdr:row>
      <xdr:rowOff>9525</xdr:rowOff>
    </xdr:to>
    <xdr:sp>
      <xdr:nvSpPr>
        <xdr:cNvPr id="15" name="Line 15"/>
        <xdr:cNvSpPr>
          <a:spLocks/>
        </xdr:cNvSpPr>
      </xdr:nvSpPr>
      <xdr:spPr>
        <a:xfrm>
          <a:off x="1466850" y="18764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847725" y="202882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4</xdr:col>
      <xdr:colOff>19050</xdr:colOff>
      <xdr:row>10</xdr:row>
      <xdr:rowOff>0</xdr:rowOff>
    </xdr:to>
    <xdr:sp>
      <xdr:nvSpPr>
        <xdr:cNvPr id="17" name="Line 17"/>
        <xdr:cNvSpPr>
          <a:spLocks/>
        </xdr:cNvSpPr>
      </xdr:nvSpPr>
      <xdr:spPr>
        <a:xfrm>
          <a:off x="876300" y="21907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>
          <a:off x="847725" y="23526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" name="Line 19"/>
        <xdr:cNvSpPr>
          <a:spLocks/>
        </xdr:cNvSpPr>
      </xdr:nvSpPr>
      <xdr:spPr>
        <a:xfrm>
          <a:off x="847725" y="35052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" name="Line 20"/>
        <xdr:cNvSpPr>
          <a:spLocks/>
        </xdr:cNvSpPr>
      </xdr:nvSpPr>
      <xdr:spPr>
        <a:xfrm>
          <a:off x="847725" y="267652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21" name="Line 21"/>
        <xdr:cNvSpPr>
          <a:spLocks/>
        </xdr:cNvSpPr>
      </xdr:nvSpPr>
      <xdr:spPr>
        <a:xfrm>
          <a:off x="847725" y="33432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847725" y="366712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16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18764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7</xdr:col>
      <xdr:colOff>495300</xdr:colOff>
      <xdr:row>9</xdr:row>
      <xdr:rowOff>0</xdr:rowOff>
    </xdr:to>
    <xdr:sp>
      <xdr:nvSpPr>
        <xdr:cNvPr id="24" name="Line 24"/>
        <xdr:cNvSpPr>
          <a:spLocks/>
        </xdr:cNvSpPr>
      </xdr:nvSpPr>
      <xdr:spPr>
        <a:xfrm>
          <a:off x="4191000" y="20288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" name="Line 25"/>
        <xdr:cNvSpPr>
          <a:spLocks/>
        </xdr:cNvSpPr>
      </xdr:nvSpPr>
      <xdr:spPr>
        <a:xfrm>
          <a:off x="4200525" y="21907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7</xdr:col>
      <xdr:colOff>495300</xdr:colOff>
      <xdr:row>11</xdr:row>
      <xdr:rowOff>0</xdr:rowOff>
    </xdr:to>
    <xdr:sp>
      <xdr:nvSpPr>
        <xdr:cNvPr id="26" name="Line 26"/>
        <xdr:cNvSpPr>
          <a:spLocks/>
        </xdr:cNvSpPr>
      </xdr:nvSpPr>
      <xdr:spPr>
        <a:xfrm>
          <a:off x="4191000" y="23526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7" name="Line 27"/>
        <xdr:cNvSpPr>
          <a:spLocks/>
        </xdr:cNvSpPr>
      </xdr:nvSpPr>
      <xdr:spPr>
        <a:xfrm>
          <a:off x="4200525" y="25146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7</xdr:col>
      <xdr:colOff>495300</xdr:colOff>
      <xdr:row>13</xdr:row>
      <xdr:rowOff>0</xdr:rowOff>
    </xdr:to>
    <xdr:sp>
      <xdr:nvSpPr>
        <xdr:cNvPr id="28" name="Line 28"/>
        <xdr:cNvSpPr>
          <a:spLocks/>
        </xdr:cNvSpPr>
      </xdr:nvSpPr>
      <xdr:spPr>
        <a:xfrm>
          <a:off x="4191000" y="26765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9" name="Line 29"/>
        <xdr:cNvSpPr>
          <a:spLocks/>
        </xdr:cNvSpPr>
      </xdr:nvSpPr>
      <xdr:spPr>
        <a:xfrm>
          <a:off x="4200525" y="317182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0" name="Line 30"/>
        <xdr:cNvSpPr>
          <a:spLocks/>
        </xdr:cNvSpPr>
      </xdr:nvSpPr>
      <xdr:spPr>
        <a:xfrm>
          <a:off x="4200525" y="33432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4200525" y="35052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32" name="Line 32"/>
        <xdr:cNvSpPr>
          <a:spLocks/>
        </xdr:cNvSpPr>
      </xdr:nvSpPr>
      <xdr:spPr>
        <a:xfrm>
          <a:off x="4200525" y="366712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12</xdr:col>
      <xdr:colOff>0</xdr:colOff>
      <xdr:row>9</xdr:row>
      <xdr:rowOff>0</xdr:rowOff>
    </xdr:to>
    <xdr:sp>
      <xdr:nvSpPr>
        <xdr:cNvPr id="33" name="Line 33"/>
        <xdr:cNvSpPr>
          <a:spLocks/>
        </xdr:cNvSpPr>
      </xdr:nvSpPr>
      <xdr:spPr>
        <a:xfrm>
          <a:off x="7543800" y="202882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12</xdr:col>
      <xdr:colOff>9525</xdr:colOff>
      <xdr:row>10</xdr:row>
      <xdr:rowOff>0</xdr:rowOff>
    </xdr:to>
    <xdr:sp>
      <xdr:nvSpPr>
        <xdr:cNvPr id="34" name="Line 34"/>
        <xdr:cNvSpPr>
          <a:spLocks/>
        </xdr:cNvSpPr>
      </xdr:nvSpPr>
      <xdr:spPr>
        <a:xfrm>
          <a:off x="7553325" y="21907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0</xdr:rowOff>
    </xdr:from>
    <xdr:to>
      <xdr:col>12</xdr:col>
      <xdr:colOff>9525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7553325" y="235267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0</xdr:rowOff>
    </xdr:from>
    <xdr:to>
      <xdr:col>12</xdr:col>
      <xdr:colOff>9525</xdr:colOff>
      <xdr:row>13</xdr:row>
      <xdr:rowOff>0</xdr:rowOff>
    </xdr:to>
    <xdr:sp>
      <xdr:nvSpPr>
        <xdr:cNvPr id="36" name="Line 36"/>
        <xdr:cNvSpPr>
          <a:spLocks/>
        </xdr:cNvSpPr>
      </xdr:nvSpPr>
      <xdr:spPr>
        <a:xfrm>
          <a:off x="7553325" y="267652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12</xdr:col>
      <xdr:colOff>0</xdr:colOff>
      <xdr:row>14</xdr:row>
      <xdr:rowOff>0</xdr:rowOff>
    </xdr:to>
    <xdr:sp>
      <xdr:nvSpPr>
        <xdr:cNvPr id="37" name="Line 37"/>
        <xdr:cNvSpPr>
          <a:spLocks/>
        </xdr:cNvSpPr>
      </xdr:nvSpPr>
      <xdr:spPr>
        <a:xfrm>
          <a:off x="7543800" y="28384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0</xdr:rowOff>
    </xdr:from>
    <xdr:to>
      <xdr:col>12</xdr:col>
      <xdr:colOff>9525</xdr:colOff>
      <xdr:row>15</xdr:row>
      <xdr:rowOff>0</xdr:rowOff>
    </xdr:to>
    <xdr:sp>
      <xdr:nvSpPr>
        <xdr:cNvPr id="38" name="Line 38"/>
        <xdr:cNvSpPr>
          <a:spLocks/>
        </xdr:cNvSpPr>
      </xdr:nvSpPr>
      <xdr:spPr>
        <a:xfrm>
          <a:off x="7553325" y="30099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39" name="Line 39"/>
        <xdr:cNvSpPr>
          <a:spLocks/>
        </xdr:cNvSpPr>
      </xdr:nvSpPr>
      <xdr:spPr>
        <a:xfrm>
          <a:off x="7553325" y="35052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40" name="Line 40"/>
        <xdr:cNvSpPr>
          <a:spLocks/>
        </xdr:cNvSpPr>
      </xdr:nvSpPr>
      <xdr:spPr>
        <a:xfrm>
          <a:off x="7553325" y="366712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A5" sqref="A5:G5"/>
    </sheetView>
  </sheetViews>
  <sheetFormatPr defaultColWidth="11.00390625" defaultRowHeight="12.75"/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1" ht="23.25">
      <c r="A2" s="67" t="s">
        <v>59</v>
      </c>
      <c r="B2" s="68"/>
      <c r="C2" s="68"/>
      <c r="D2" s="68"/>
      <c r="E2" s="68"/>
      <c r="F2" s="68"/>
      <c r="G2" s="68"/>
      <c r="H2" s="68"/>
      <c r="I2" s="68"/>
      <c r="J2" s="66"/>
      <c r="K2" s="66"/>
    </row>
    <row r="3" spans="1:11" ht="26.25">
      <c r="A3" s="69" t="s">
        <v>61</v>
      </c>
      <c r="B3" s="70"/>
      <c r="C3" s="70"/>
      <c r="D3" s="70"/>
      <c r="E3" s="70"/>
      <c r="F3" s="70"/>
      <c r="G3" s="70"/>
      <c r="H3" s="4"/>
      <c r="I3" s="3"/>
      <c r="J3" s="3"/>
      <c r="K3" s="3"/>
    </row>
    <row r="4" spans="1:11" ht="14.25">
      <c r="A4" s="69" t="s">
        <v>60</v>
      </c>
      <c r="B4" s="70"/>
      <c r="C4" s="70"/>
      <c r="D4" s="70"/>
      <c r="E4" s="70"/>
      <c r="F4" s="70"/>
      <c r="G4" s="70"/>
      <c r="H4" s="1"/>
      <c r="I4" s="1"/>
      <c r="J4" s="1"/>
      <c r="K4" s="14"/>
    </row>
    <row r="5" spans="1:11" ht="14.25">
      <c r="A5" s="69" t="s">
        <v>62</v>
      </c>
      <c r="B5" s="69"/>
      <c r="C5" s="69"/>
      <c r="D5" s="69"/>
      <c r="E5" s="69"/>
      <c r="F5" s="69"/>
      <c r="G5" s="69"/>
      <c r="H5" s="1"/>
      <c r="I5" s="1"/>
      <c r="J5" s="1"/>
      <c r="K5" s="14"/>
    </row>
    <row r="6" spans="1:14" ht="30">
      <c r="A6" s="2"/>
      <c r="B6" s="74" t="s">
        <v>0</v>
      </c>
      <c r="C6" s="75"/>
      <c r="D6" s="75"/>
      <c r="E6" s="75"/>
      <c r="F6" s="75"/>
      <c r="G6" s="75"/>
      <c r="H6" s="75"/>
      <c r="I6" s="75"/>
      <c r="J6" s="75"/>
      <c r="K6" s="4"/>
      <c r="L6" s="4"/>
      <c r="M6" s="3"/>
      <c r="N6" s="3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"/>
      <c r="N7" s="1"/>
    </row>
    <row r="8" spans="1:14" ht="13.5" thickBot="1">
      <c r="A8" s="6"/>
      <c r="B8" s="7" t="s">
        <v>1</v>
      </c>
      <c r="C8" s="8"/>
      <c r="D8" s="9" t="s">
        <v>2</v>
      </c>
      <c r="E8" s="10"/>
      <c r="F8" s="7" t="s">
        <v>3</v>
      </c>
      <c r="G8" s="8"/>
      <c r="H8" s="11"/>
      <c r="I8" s="10"/>
      <c r="J8" s="7" t="s">
        <v>4</v>
      </c>
      <c r="K8" s="8"/>
      <c r="L8" s="12"/>
      <c r="M8" s="10"/>
      <c r="N8" s="1"/>
    </row>
    <row r="9" spans="1:14" ht="12.75">
      <c r="A9" s="13"/>
      <c r="B9" s="14" t="s">
        <v>5</v>
      </c>
      <c r="C9" s="15"/>
      <c r="D9" s="16">
        <v>2</v>
      </c>
      <c r="E9" s="17">
        <f>SUM(IF(C9=("X"),D9))</f>
        <v>0</v>
      </c>
      <c r="F9" s="18" t="s">
        <v>6</v>
      </c>
      <c r="G9" s="15"/>
      <c r="H9" s="16">
        <v>5</v>
      </c>
      <c r="I9" s="17">
        <f>SUM(IF(G9=("X"),H9))</f>
        <v>0</v>
      </c>
      <c r="J9" s="18" t="s">
        <v>7</v>
      </c>
      <c r="K9" s="15"/>
      <c r="L9" s="16">
        <v>3.5</v>
      </c>
      <c r="M9" s="17">
        <f aca="true" t="shared" si="0" ref="M9:M15">SUM(K9*L9)</f>
        <v>0</v>
      </c>
      <c r="N9" s="14"/>
    </row>
    <row r="10" spans="1:14" ht="12.75">
      <c r="A10" s="13"/>
      <c r="B10" s="14" t="s">
        <v>8</v>
      </c>
      <c r="C10" s="15"/>
      <c r="D10" s="16">
        <v>3.5</v>
      </c>
      <c r="E10" s="17">
        <f>SUM(IF(C10=("X"),D10))</f>
        <v>0</v>
      </c>
      <c r="F10" s="18" t="s">
        <v>9</v>
      </c>
      <c r="G10" s="15"/>
      <c r="H10" s="16">
        <v>15</v>
      </c>
      <c r="I10" s="17">
        <v>0</v>
      </c>
      <c r="J10" s="18" t="s">
        <v>10</v>
      </c>
      <c r="K10" s="15"/>
      <c r="L10" s="16">
        <v>3.5</v>
      </c>
      <c r="M10" s="17">
        <f t="shared" si="0"/>
        <v>0</v>
      </c>
      <c r="N10" s="14"/>
    </row>
    <row r="11" spans="1:14" ht="12.75">
      <c r="A11" s="13"/>
      <c r="B11" s="14" t="s">
        <v>11</v>
      </c>
      <c r="C11" s="15"/>
      <c r="D11" s="16">
        <v>5</v>
      </c>
      <c r="E11" s="17">
        <f>SUM(IF(C11=("X"),D11))</f>
        <v>0</v>
      </c>
      <c r="F11" s="18" t="s">
        <v>12</v>
      </c>
      <c r="G11" s="15"/>
      <c r="H11" s="16">
        <v>8</v>
      </c>
      <c r="I11" s="17">
        <f>SUM(IF(G11=("X"),H11))</f>
        <v>0</v>
      </c>
      <c r="J11" s="18" t="s">
        <v>13</v>
      </c>
      <c r="K11" s="15"/>
      <c r="L11" s="16">
        <v>3.5</v>
      </c>
      <c r="M11" s="17">
        <f t="shared" si="0"/>
        <v>0</v>
      </c>
      <c r="N11" s="14"/>
    </row>
    <row r="12" spans="1:14" ht="12.75">
      <c r="A12" s="13"/>
      <c r="B12" s="14" t="s">
        <v>14</v>
      </c>
      <c r="C12" s="15"/>
      <c r="D12" s="16">
        <v>6.5</v>
      </c>
      <c r="E12" s="17">
        <f>SUM(IF(C12=("X"),D12))</f>
        <v>0</v>
      </c>
      <c r="F12" s="18" t="s">
        <v>15</v>
      </c>
      <c r="G12" s="15"/>
      <c r="H12" s="16">
        <v>12</v>
      </c>
      <c r="I12" s="17">
        <f>SUM(IF(G12=("X"),H12))</f>
        <v>0</v>
      </c>
      <c r="J12" s="18" t="s">
        <v>16</v>
      </c>
      <c r="K12" s="15"/>
      <c r="L12" s="16">
        <v>3.5</v>
      </c>
      <c r="M12" s="17">
        <f t="shared" si="0"/>
        <v>0</v>
      </c>
      <c r="N12" s="14"/>
    </row>
    <row r="13" spans="1:14" ht="12.75">
      <c r="A13" s="13"/>
      <c r="B13" s="14" t="s">
        <v>17</v>
      </c>
      <c r="C13" s="15"/>
      <c r="D13" s="16">
        <v>8</v>
      </c>
      <c r="E13" s="17">
        <f>SUM(IF(C13=("X"),D13))</f>
        <v>0</v>
      </c>
      <c r="F13" s="18" t="s">
        <v>18</v>
      </c>
      <c r="G13" s="15"/>
      <c r="H13" s="16">
        <v>28</v>
      </c>
      <c r="I13" s="17">
        <f>SUM(IF(G13=("X"),H13))</f>
        <v>0</v>
      </c>
      <c r="J13" s="18" t="s">
        <v>19</v>
      </c>
      <c r="K13" s="15"/>
      <c r="L13" s="16">
        <v>3.5</v>
      </c>
      <c r="M13" s="17">
        <f t="shared" si="0"/>
        <v>0</v>
      </c>
      <c r="N13" s="14"/>
    </row>
    <row r="14" spans="1:14" ht="12.75">
      <c r="A14" s="13"/>
      <c r="B14" s="14" t="s">
        <v>20</v>
      </c>
      <c r="C14" s="15"/>
      <c r="D14" s="16">
        <v>9.5</v>
      </c>
      <c r="E14" s="17">
        <f aca="true" t="shared" si="1" ref="E14:E19">SUM(IF(C14=("X"),D14))</f>
        <v>0</v>
      </c>
      <c r="F14" s="18" t="s">
        <v>21</v>
      </c>
      <c r="G14" s="19"/>
      <c r="H14" s="16">
        <v>0.12</v>
      </c>
      <c r="I14" s="20">
        <f>SUM(IF(G14&gt;=1,G14*H14+H13))</f>
        <v>0</v>
      </c>
      <c r="J14" s="18" t="s">
        <v>22</v>
      </c>
      <c r="K14" s="15"/>
      <c r="L14" s="16">
        <v>3.5</v>
      </c>
      <c r="M14" s="17">
        <f t="shared" si="0"/>
        <v>0</v>
      </c>
      <c r="N14" s="14"/>
    </row>
    <row r="15" spans="1:14" ht="13.5" thickBot="1">
      <c r="A15" s="13"/>
      <c r="B15" s="14" t="s">
        <v>23</v>
      </c>
      <c r="C15" s="15"/>
      <c r="D15" s="16">
        <v>11</v>
      </c>
      <c r="E15" s="17">
        <f t="shared" si="1"/>
        <v>0</v>
      </c>
      <c r="F15" s="7" t="s">
        <v>24</v>
      </c>
      <c r="G15" s="21"/>
      <c r="H15" s="22"/>
      <c r="I15" s="23"/>
      <c r="J15" t="s">
        <v>25</v>
      </c>
      <c r="K15" s="15"/>
      <c r="L15" s="16">
        <v>3.5</v>
      </c>
      <c r="M15" s="24">
        <f t="shared" si="0"/>
        <v>0</v>
      </c>
      <c r="N15" s="14"/>
    </row>
    <row r="16" spans="1:14" ht="12.75">
      <c r="A16" s="13"/>
      <c r="B16" s="14" t="s">
        <v>26</v>
      </c>
      <c r="C16" s="15"/>
      <c r="D16" s="16">
        <v>18</v>
      </c>
      <c r="E16" s="17">
        <f t="shared" si="1"/>
        <v>0</v>
      </c>
      <c r="F16" s="18" t="s">
        <v>27</v>
      </c>
      <c r="G16" s="15"/>
      <c r="H16" s="16">
        <v>3</v>
      </c>
      <c r="I16" s="17">
        <f>SUM(G16*H16)</f>
        <v>0</v>
      </c>
      <c r="J16" s="18" t="s">
        <v>28</v>
      </c>
      <c r="K16" s="19"/>
      <c r="L16" s="16">
        <v>3.5</v>
      </c>
      <c r="M16" s="17">
        <f>SUM(IF(K16=("X"),L16))</f>
        <v>0</v>
      </c>
      <c r="N16" s="14"/>
    </row>
    <row r="17" spans="1:14" ht="13.5" thickBot="1">
      <c r="A17" s="13"/>
      <c r="B17" s="14" t="s">
        <v>29</v>
      </c>
      <c r="C17" s="15"/>
      <c r="D17" s="16">
        <v>36</v>
      </c>
      <c r="E17" s="17">
        <f t="shared" si="1"/>
        <v>0</v>
      </c>
      <c r="F17" s="18" t="s">
        <v>30</v>
      </c>
      <c r="G17" s="15"/>
      <c r="H17" s="16">
        <v>4.5</v>
      </c>
      <c r="I17" s="24">
        <f>SUM(G17*H17)</f>
        <v>0</v>
      </c>
      <c r="J17" s="7" t="s">
        <v>31</v>
      </c>
      <c r="K17" s="21"/>
      <c r="L17" s="22"/>
      <c r="M17" s="23"/>
      <c r="N17" s="14"/>
    </row>
    <row r="18" spans="1:14" ht="12.75">
      <c r="A18" s="13"/>
      <c r="B18" s="14" t="s">
        <v>32</v>
      </c>
      <c r="C18" s="15"/>
      <c r="D18" s="16">
        <v>70</v>
      </c>
      <c r="E18" s="17">
        <f t="shared" si="1"/>
        <v>0</v>
      </c>
      <c r="F18" s="18" t="s">
        <v>33</v>
      </c>
      <c r="G18" s="15"/>
      <c r="H18" s="16">
        <v>7</v>
      </c>
      <c r="I18" s="24">
        <f>SUM(G18*H18)</f>
        <v>0</v>
      </c>
      <c r="J18" s="18" t="s">
        <v>34</v>
      </c>
      <c r="K18" s="15"/>
      <c r="L18" s="16">
        <v>7.5</v>
      </c>
      <c r="M18" s="17">
        <f>SUM(IF(K18=("X"),L18))</f>
        <v>0</v>
      </c>
      <c r="N18" s="14"/>
    </row>
    <row r="19" spans="1:14" ht="12.75">
      <c r="A19" s="13"/>
      <c r="B19" s="14" t="s">
        <v>35</v>
      </c>
      <c r="C19" s="15"/>
      <c r="D19" s="16">
        <v>90</v>
      </c>
      <c r="E19" s="17">
        <f t="shared" si="1"/>
        <v>0</v>
      </c>
      <c r="F19" s="18" t="s">
        <v>36</v>
      </c>
      <c r="G19" s="15"/>
      <c r="H19" s="16">
        <v>10</v>
      </c>
      <c r="I19" s="17">
        <f>SUM(IF(G19=("X"),H19))</f>
        <v>0</v>
      </c>
      <c r="J19" s="18" t="s">
        <v>37</v>
      </c>
      <c r="K19" s="15"/>
      <c r="L19" s="16">
        <v>15</v>
      </c>
      <c r="M19" s="17">
        <f>SUM(IF(K19=("X"),L19))</f>
        <v>0</v>
      </c>
      <c r="N19" s="14"/>
    </row>
    <row r="20" spans="1:14" ht="12.75">
      <c r="A20" s="13"/>
      <c r="B20" s="25" t="s">
        <v>38</v>
      </c>
      <c r="C20" s="19"/>
      <c r="D20" s="26">
        <v>0.12</v>
      </c>
      <c r="E20" s="20">
        <f>SUM(IF(C20&gt;=1,C20*D20+D19))</f>
        <v>0</v>
      </c>
      <c r="F20" s="27" t="s">
        <v>39</v>
      </c>
      <c r="G20" s="19"/>
      <c r="H20" s="28">
        <v>12</v>
      </c>
      <c r="I20" s="17">
        <f>SUM(IF(G20=("X"),H20))</f>
        <v>0</v>
      </c>
      <c r="J20" s="27" t="s">
        <v>28</v>
      </c>
      <c r="K20" s="19"/>
      <c r="L20" s="28">
        <v>20</v>
      </c>
      <c r="M20" s="17">
        <f>SUM(IF(K20=("X"),L20))</f>
        <v>0</v>
      </c>
      <c r="N20" s="14"/>
    </row>
    <row r="21" spans="1:14" ht="14.25">
      <c r="A21" s="29"/>
      <c r="B21" s="30"/>
      <c r="C21" s="31" t="s">
        <v>40</v>
      </c>
      <c r="D21" s="32" t="s">
        <v>41</v>
      </c>
      <c r="E21" s="33">
        <f>SUM(E9:E20)</f>
        <v>0</v>
      </c>
      <c r="F21" s="30"/>
      <c r="G21" s="34" t="s">
        <v>40</v>
      </c>
      <c r="H21" s="35" t="s">
        <v>42</v>
      </c>
      <c r="I21" s="33">
        <f>SUM(I9:I20)</f>
        <v>0</v>
      </c>
      <c r="J21" s="30"/>
      <c r="K21" s="34" t="s">
        <v>40</v>
      </c>
      <c r="L21" s="36" t="s">
        <v>41</v>
      </c>
      <c r="M21" s="33">
        <f>SUM(M9:M20)</f>
        <v>0</v>
      </c>
      <c r="N21" s="37"/>
    </row>
    <row r="22" spans="1:14" ht="18">
      <c r="A22" s="38"/>
      <c r="B22" s="38"/>
      <c r="C22" s="38"/>
      <c r="D22" s="39"/>
      <c r="E22" s="40"/>
      <c r="F22" s="40"/>
      <c r="G22" s="40"/>
      <c r="H22" s="41"/>
      <c r="I22" s="40"/>
      <c r="J22" s="41"/>
      <c r="K22" s="41"/>
      <c r="L22" s="41"/>
      <c r="M22" s="40"/>
      <c r="N22" s="38"/>
    </row>
    <row r="23" spans="1:14" ht="18">
      <c r="A23" s="38"/>
      <c r="B23" s="38"/>
      <c r="C23" s="38"/>
      <c r="D23" s="38"/>
      <c r="E23" s="40"/>
      <c r="F23" s="40"/>
      <c r="G23" s="40"/>
      <c r="H23" s="42"/>
      <c r="I23" s="43" t="s">
        <v>43</v>
      </c>
      <c r="J23" s="43"/>
      <c r="K23" s="43"/>
      <c r="L23" s="43"/>
      <c r="M23" s="44">
        <v>10</v>
      </c>
      <c r="N23" s="38"/>
    </row>
    <row r="24" spans="1:14" ht="18">
      <c r="A24" s="38"/>
      <c r="B24" s="45"/>
      <c r="C24" s="45"/>
      <c r="D24" s="46"/>
      <c r="E24" s="40"/>
      <c r="F24" s="40"/>
      <c r="G24" s="40"/>
      <c r="H24" s="41"/>
      <c r="I24" s="47"/>
      <c r="J24" s="47"/>
      <c r="K24" s="47"/>
      <c r="L24" s="47"/>
      <c r="M24" s="38"/>
      <c r="N24" s="38"/>
    </row>
    <row r="25" spans="1:14" ht="18">
      <c r="A25" s="38"/>
      <c r="B25" s="45"/>
      <c r="C25" s="45"/>
      <c r="D25" s="46"/>
      <c r="E25" s="40"/>
      <c r="F25" s="40"/>
      <c r="G25" s="40"/>
      <c r="H25" s="41"/>
      <c r="I25" s="38"/>
      <c r="J25" s="38"/>
      <c r="K25" s="38"/>
      <c r="L25" s="38"/>
      <c r="M25" s="38"/>
      <c r="N25" s="38"/>
    </row>
    <row r="26" spans="1:14" ht="18.75" thickBot="1">
      <c r="A26" s="38"/>
      <c r="B26" s="76">
        <f ca="1">TODAY()</f>
        <v>43154</v>
      </c>
      <c r="C26" s="76"/>
      <c r="D26" s="77"/>
      <c r="E26" s="1"/>
      <c r="F26" s="48"/>
      <c r="G26" s="48"/>
      <c r="H26" s="38"/>
      <c r="I26" s="49" t="s">
        <v>44</v>
      </c>
      <c r="J26" s="49"/>
      <c r="K26" s="49"/>
      <c r="L26" s="78">
        <f>SUM(E21+I21+M21+M23)</f>
        <v>10</v>
      </c>
      <c r="M26" s="79"/>
      <c r="N26" s="38"/>
    </row>
    <row r="27" spans="1:14" ht="12.75">
      <c r="A27" s="1"/>
      <c r="B27" s="50"/>
      <c r="C27" s="3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80" t="s">
        <v>45</v>
      </c>
      <c r="K28" s="80"/>
      <c r="L28" s="80"/>
      <c r="M28" s="51"/>
      <c r="N28" s="1"/>
    </row>
    <row r="29" spans="1:14" ht="12.75">
      <c r="A29" s="1"/>
      <c r="N29" s="1"/>
    </row>
    <row r="30" spans="1:14" ht="12.75">
      <c r="A30" s="1"/>
      <c r="N30" s="1"/>
    </row>
    <row r="31" spans="1:14" ht="12.75">
      <c r="A31" s="1"/>
      <c r="N31" s="1"/>
    </row>
    <row r="32" spans="1:13" ht="15">
      <c r="A32" s="52"/>
      <c r="B32" s="81" t="s">
        <v>46</v>
      </c>
      <c r="C32" s="82"/>
      <c r="D32" s="82"/>
      <c r="E32" s="83"/>
      <c r="F32" s="83"/>
      <c r="G32" s="83"/>
      <c r="H32" s="83"/>
      <c r="I32" s="83"/>
      <c r="J32" s="83"/>
      <c r="K32" s="83"/>
      <c r="L32" s="83"/>
      <c r="M32" s="83"/>
    </row>
    <row r="33" spans="1:13" ht="15">
      <c r="A33" s="52"/>
      <c r="B33" s="84"/>
      <c r="C33" s="84"/>
      <c r="D33" s="84"/>
      <c r="E33" s="84"/>
      <c r="F33" s="84"/>
      <c r="G33" s="85"/>
      <c r="H33" s="85"/>
      <c r="I33" s="85"/>
      <c r="J33" s="85"/>
      <c r="K33" s="85"/>
      <c r="L33" s="85"/>
      <c r="M33" s="85"/>
    </row>
    <row r="34" spans="1:13" ht="15">
      <c r="A34" s="52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ht="15">
      <c r="A35" s="52"/>
      <c r="B35" s="53" t="s">
        <v>47</v>
      </c>
      <c r="C35" s="53"/>
      <c r="D35" s="47"/>
      <c r="E35" s="47"/>
      <c r="F35" s="47"/>
      <c r="G35" s="47"/>
      <c r="H35" s="47"/>
      <c r="I35" s="86" t="s">
        <v>48</v>
      </c>
      <c r="J35" s="87"/>
      <c r="K35" s="54"/>
      <c r="L35" s="54"/>
      <c r="M35" s="54"/>
    </row>
    <row r="36" spans="1:13" ht="15">
      <c r="A36" s="52"/>
      <c r="B36" s="53"/>
      <c r="C36" s="53"/>
      <c r="D36" s="47"/>
      <c r="E36" s="47"/>
      <c r="F36" s="47"/>
      <c r="G36" s="47"/>
      <c r="H36" s="47"/>
      <c r="I36" s="65"/>
      <c r="J36" s="62"/>
      <c r="K36" s="54"/>
      <c r="L36" s="54"/>
      <c r="M36" s="54"/>
    </row>
    <row r="37" spans="1:13" ht="15">
      <c r="A37" s="52"/>
      <c r="B37" s="71"/>
      <c r="C37" s="71"/>
      <c r="D37" s="71"/>
      <c r="E37" s="71"/>
      <c r="F37" s="72"/>
      <c r="G37" s="47"/>
      <c r="H37" s="47"/>
      <c r="I37" s="73"/>
      <c r="J37" s="73"/>
      <c r="K37" s="73"/>
      <c r="L37" s="73"/>
      <c r="M37" s="73"/>
    </row>
    <row r="38" spans="1:13" ht="15">
      <c r="A38" s="52"/>
      <c r="B38" s="55"/>
      <c r="C38" s="55"/>
      <c r="D38" s="55"/>
      <c r="E38" s="55"/>
      <c r="F38" s="56"/>
      <c r="G38" s="57"/>
      <c r="H38" s="57"/>
      <c r="I38" s="56"/>
      <c r="J38" s="56"/>
      <c r="K38" s="56"/>
      <c r="L38" s="56"/>
      <c r="M38" s="56"/>
    </row>
    <row r="39" spans="1:13" ht="15">
      <c r="A39" s="52"/>
      <c r="B39" s="53" t="s">
        <v>49</v>
      </c>
      <c r="C39" s="54"/>
      <c r="D39" s="54"/>
      <c r="E39" s="54"/>
      <c r="F39" s="47"/>
      <c r="G39" s="47"/>
      <c r="H39" s="47"/>
      <c r="I39" s="88" t="s">
        <v>50</v>
      </c>
      <c r="J39" s="91"/>
      <c r="K39" s="91"/>
      <c r="L39" s="91"/>
      <c r="M39" s="91"/>
    </row>
    <row r="40" spans="1:13" ht="15">
      <c r="A40" s="52"/>
      <c r="B40" s="53"/>
      <c r="C40" s="54"/>
      <c r="D40" s="54"/>
      <c r="E40" s="54"/>
      <c r="F40" s="47"/>
      <c r="G40" s="47"/>
      <c r="H40" s="47"/>
      <c r="I40" s="61"/>
      <c r="J40" s="63"/>
      <c r="K40" s="63"/>
      <c r="L40" s="63"/>
      <c r="M40" s="63"/>
    </row>
    <row r="41" spans="1:13" ht="15">
      <c r="A41" s="52"/>
      <c r="B41" s="71"/>
      <c r="C41" s="71"/>
      <c r="D41" s="71"/>
      <c r="E41" s="71"/>
      <c r="F41" s="72"/>
      <c r="G41" s="47"/>
      <c r="H41" s="47"/>
      <c r="I41" s="90"/>
      <c r="J41" s="90"/>
      <c r="K41" s="90"/>
      <c r="L41" s="90"/>
      <c r="M41" s="90"/>
    </row>
    <row r="42" spans="1:13" ht="15">
      <c r="A42" s="52"/>
      <c r="B42" s="55"/>
      <c r="C42" s="55"/>
      <c r="D42" s="55"/>
      <c r="E42" s="55"/>
      <c r="F42" s="56"/>
      <c r="G42" s="57"/>
      <c r="H42" s="57"/>
      <c r="I42" s="58"/>
      <c r="J42" s="56"/>
      <c r="K42" s="56"/>
      <c r="L42" s="56"/>
      <c r="M42" s="56"/>
    </row>
    <row r="43" spans="1:13" ht="15">
      <c r="A43" s="52"/>
      <c r="B43" s="53" t="s">
        <v>51</v>
      </c>
      <c r="C43" s="53"/>
      <c r="D43" s="47"/>
      <c r="E43" s="47"/>
      <c r="F43" s="47"/>
      <c r="G43" s="47"/>
      <c r="H43" s="47"/>
      <c r="I43" s="92" t="s">
        <v>52</v>
      </c>
      <c r="J43" s="93"/>
      <c r="K43" s="93"/>
      <c r="L43" s="93"/>
      <c r="M43" s="93"/>
    </row>
    <row r="44" spans="1:13" ht="15">
      <c r="A44" s="52"/>
      <c r="B44" s="53"/>
      <c r="C44" s="53"/>
      <c r="D44" s="47"/>
      <c r="E44" s="47"/>
      <c r="F44" s="47"/>
      <c r="G44" s="47"/>
      <c r="H44" s="47"/>
      <c r="I44" s="64"/>
      <c r="J44" s="56"/>
      <c r="K44" s="56"/>
      <c r="L44" s="56"/>
      <c r="M44" s="56"/>
    </row>
    <row r="45" spans="1:13" ht="15">
      <c r="A45" s="52"/>
      <c r="B45" s="71"/>
      <c r="C45" s="71"/>
      <c r="D45" s="71"/>
      <c r="E45" s="71"/>
      <c r="F45" s="72"/>
      <c r="G45" s="47"/>
      <c r="H45" s="47"/>
      <c r="I45" s="90"/>
      <c r="J45" s="90"/>
      <c r="K45" s="90"/>
      <c r="L45" s="90"/>
      <c r="M45" s="90"/>
    </row>
    <row r="46" spans="1:13" ht="15">
      <c r="A46" s="52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1:13" ht="15">
      <c r="A47" s="52"/>
      <c r="B47" s="53" t="s">
        <v>53</v>
      </c>
      <c r="C47" s="53"/>
      <c r="D47" s="47"/>
      <c r="E47" s="47"/>
      <c r="F47" s="47"/>
      <c r="G47" s="47"/>
      <c r="H47" s="47"/>
      <c r="I47" s="88" t="s">
        <v>54</v>
      </c>
      <c r="J47" s="87"/>
      <c r="K47" s="87"/>
      <c r="L47" s="87"/>
      <c r="M47" s="87"/>
    </row>
    <row r="48" spans="1:13" ht="15">
      <c r="A48" s="52"/>
      <c r="B48" s="89"/>
      <c r="C48" s="89"/>
      <c r="D48" s="89"/>
      <c r="E48" s="89"/>
      <c r="F48" s="87"/>
      <c r="G48" s="47"/>
      <c r="H48" s="47"/>
      <c r="I48" s="47"/>
      <c r="J48" s="54"/>
      <c r="K48" s="54"/>
      <c r="L48" s="47"/>
      <c r="M48" s="47"/>
    </row>
    <row r="49" spans="1:13" ht="15">
      <c r="A49" s="52"/>
      <c r="B49" s="71"/>
      <c r="C49" s="71"/>
      <c r="D49" s="71"/>
      <c r="E49" s="71"/>
      <c r="F49" s="72"/>
      <c r="G49" s="47"/>
      <c r="H49" s="47"/>
      <c r="I49" s="90"/>
      <c r="J49" s="90"/>
      <c r="K49" s="90"/>
      <c r="L49" s="90"/>
      <c r="M49" s="90"/>
    </row>
    <row r="50" spans="1:13" ht="15">
      <c r="A50" s="52"/>
      <c r="B50" s="47"/>
      <c r="C50" s="47"/>
      <c r="D50" s="47"/>
      <c r="E50" s="47"/>
      <c r="F50" s="47"/>
      <c r="G50" s="47"/>
      <c r="H50" s="47"/>
      <c r="I50" s="54" t="s">
        <v>55</v>
      </c>
      <c r="J50" s="54"/>
      <c r="K50" s="54"/>
      <c r="L50" s="54"/>
      <c r="M50" s="54"/>
    </row>
    <row r="51" spans="1:13" ht="15">
      <c r="A51" s="59"/>
      <c r="B51" s="60"/>
      <c r="C51" s="60"/>
      <c r="D51" s="60"/>
      <c r="E51" s="60"/>
      <c r="F51" s="60"/>
      <c r="G51" s="60"/>
      <c r="H51" s="60"/>
      <c r="I51" s="54" t="s">
        <v>56</v>
      </c>
      <c r="J51" s="54" t="s">
        <v>57</v>
      </c>
      <c r="K51" s="54"/>
      <c r="L51" s="54" t="s">
        <v>58</v>
      </c>
      <c r="M51" s="54"/>
    </row>
  </sheetData>
  <sheetProtection password="DC5F" objects="1" scenarios="1"/>
  <mergeCells count="24">
    <mergeCell ref="B49:F49"/>
    <mergeCell ref="I49:M49"/>
    <mergeCell ref="I39:M39"/>
    <mergeCell ref="B41:F41"/>
    <mergeCell ref="I41:M41"/>
    <mergeCell ref="I43:M43"/>
    <mergeCell ref="B45:F45"/>
    <mergeCell ref="I45:M45"/>
    <mergeCell ref="B32:D32"/>
    <mergeCell ref="E32:M32"/>
    <mergeCell ref="B33:M33"/>
    <mergeCell ref="I35:J35"/>
    <mergeCell ref="I47:M47"/>
    <mergeCell ref="B48:F48"/>
    <mergeCell ref="A2:I2"/>
    <mergeCell ref="A3:G3"/>
    <mergeCell ref="A4:G4"/>
    <mergeCell ref="A5:G5"/>
    <mergeCell ref="B37:F37"/>
    <mergeCell ref="I37:M37"/>
    <mergeCell ref="B6:J6"/>
    <mergeCell ref="B26:D26"/>
    <mergeCell ref="L26:M26"/>
    <mergeCell ref="J28:L28"/>
  </mergeCells>
  <printOptions/>
  <pageMargins left="0.75" right="0.75" top="1" bottom="1" header="0.5" footer="0.5"/>
  <pageSetup orientation="portrait" scale="47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Adcock</dc:creator>
  <cp:keywords/>
  <dc:description/>
  <cp:lastModifiedBy>home</cp:lastModifiedBy>
  <dcterms:created xsi:type="dcterms:W3CDTF">2011-04-18T18:22:34Z</dcterms:created>
  <dcterms:modified xsi:type="dcterms:W3CDTF">2022-02-24T20:59:14Z</dcterms:modified>
  <cp:category/>
  <cp:version/>
  <cp:contentType/>
  <cp:contentStatus/>
</cp:coreProperties>
</file>